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Desktop\HORARIOS 2019-A\"/>
    </mc:Choice>
  </mc:AlternateContent>
  <bookViews>
    <workbookView xWindow="0" yWindow="0" windowWidth="23040" windowHeight="8472" firstSheet="2" activeTab="6"/>
  </bookViews>
  <sheets>
    <sheet name="SST IBAGUÉ " sheetId="14" r:id="rId1"/>
    <sheet name="SST TUNAL" sheetId="9" r:id="rId2"/>
    <sheet name=" SST SIBATE" sheetId="7" r:id="rId3"/>
    <sheet name="SST POPAYAN" sheetId="8" r:id="rId4"/>
    <sheet name="SST MEDELLIN" sheetId="10" r:id="rId5"/>
    <sheet name="NEIVA SST" sheetId="12" r:id="rId6"/>
    <sheet name="SST CHAPARRAL" sheetId="6" r:id="rId7"/>
  </sheets>
  <externalReferences>
    <externalReference r:id="rId8"/>
  </externalReferences>
  <definedNames>
    <definedName name="_xlnm._FilterDatabase" localSheetId="2" hidden="1">' SST SIBATE'!$A$3:$T$45</definedName>
    <definedName name="_xlnm._FilterDatabase" localSheetId="5" hidden="1">'NEIVA SST'!$A$3:$T$28</definedName>
    <definedName name="_xlnm._FilterDatabase" localSheetId="6" hidden="1">'SST CHAPARRAL'!$A$3:$T$20</definedName>
    <definedName name="_xlnm._FilterDatabase" localSheetId="0" hidden="1">'SST IBAGUÉ '!$A$3:$T$70</definedName>
    <definedName name="_xlnm._FilterDatabase" localSheetId="4" hidden="1">'SST MEDELLIN'!$A$3:$T$53</definedName>
    <definedName name="_xlnm._FilterDatabase" localSheetId="3" hidden="1">'SST POPAYAN'!$A$3:$T$36</definedName>
    <definedName name="_xlnm._FilterDatabase" localSheetId="1" hidden="1">'SST TUNAL'!$A$3:$T$70</definedName>
    <definedName name="_xlnm.Print_Area" localSheetId="2">' SST SIBATE'!$A$1:$R$53</definedName>
    <definedName name="_xlnm.Print_Area" localSheetId="5">'NEIVA SST'!$A$1:$R$29</definedName>
    <definedName name="_xlnm.Print_Area" localSheetId="6">'SST CHAPARRAL'!$A$1:$R$27</definedName>
    <definedName name="_xlnm.Print_Area" localSheetId="0">'SST IBAGUÉ '!$A$1:$R$78</definedName>
    <definedName name="_xlnm.Print_Area" localSheetId="4">'SST MEDELLIN'!$A$1:$R$61</definedName>
    <definedName name="_xlnm.Print_Area" localSheetId="3">'SST POPAYAN'!$A$1:$R$44</definedName>
    <definedName name="_xlnm.Print_Area" localSheetId="1">'SST TUNAL'!$A$1:$R$70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4" l="1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12" i="8" l="1"/>
  <c r="G13" i="8"/>
  <c r="G14" i="8"/>
  <c r="G15" i="8"/>
  <c r="G16" i="8"/>
  <c r="G17" i="8"/>
  <c r="G18" i="8"/>
  <c r="G42" i="9" l="1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</calcChain>
</file>

<file path=xl/sharedStrings.xml><?xml version="1.0" encoding="utf-8"?>
<sst xmlns="http://schemas.openxmlformats.org/spreadsheetml/2006/main" count="1817" uniqueCount="89">
  <si>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</si>
  <si>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</si>
  <si>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</si>
  <si>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</si>
  <si>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</si>
  <si>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</si>
  <si>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</si>
  <si>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SEMANA (1 o 2)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</si>
  <si>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</si>
  <si>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</si>
  <si>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</si>
  <si>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</si>
  <si>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</si>
  <si>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</si>
  <si>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</si>
  <si>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</si>
  <si>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</si>
  <si>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</si>
  <si>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</si>
  <si>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</si>
  <si>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</si>
  <si>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</si>
  <si>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</si>
  <si>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</si>
  <si>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</si>
  <si>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</si>
  <si>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</si>
  <si>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</si>
  <si>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</si>
  <si>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</si>
  <si>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</si>
  <si>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</si>
  <si>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</si>
  <si>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</si>
  <si>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</si>
  <si>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</si>
  <si>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</si>
  <si>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Horarios A-2019</t>
  </si>
  <si>
    <t>Domingo</t>
  </si>
  <si>
    <t>CHAPARRAL</t>
  </si>
  <si>
    <t>FUNDAMENTOS DE SEGURIDAD SOCIAL Y SEGURIDAD Y SALUD EN EL TRABAJO</t>
  </si>
  <si>
    <t>EXPRESION GRAFICA</t>
  </si>
  <si>
    <t xml:space="preserve">PRODUCCION ORAL Y ESCRITA </t>
  </si>
  <si>
    <t>QUIMICA GENERAL</t>
  </si>
  <si>
    <t>POPAYAN</t>
  </si>
  <si>
    <t>SIBATE</t>
  </si>
  <si>
    <t>sábado</t>
  </si>
  <si>
    <t>domingo</t>
  </si>
  <si>
    <t>TUNAL</t>
  </si>
  <si>
    <t>SEMANA</t>
  </si>
  <si>
    <t>MEDELLIN</t>
  </si>
  <si>
    <t>NEIVA</t>
  </si>
  <si>
    <t>1</t>
  </si>
  <si>
    <t xml:space="preserve">ETICA PROFESIONAL </t>
  </si>
  <si>
    <t>QUÍMICA APLICADA</t>
  </si>
  <si>
    <t xml:space="preserve">ANATOMIA Y FISIOLOGIA </t>
  </si>
  <si>
    <t>RIESGOS LABORALES</t>
  </si>
  <si>
    <t xml:space="preserve">CONSTITUCION POLITICA </t>
  </si>
  <si>
    <t>MEDICINA PREVENTIVA</t>
  </si>
  <si>
    <t xml:space="preserve">FISICA GENERAL </t>
  </si>
  <si>
    <t>SEMINARIO I: CARACTERIZACION DEL SISTEMA DE RIESGOS LABORALES</t>
  </si>
  <si>
    <t xml:space="preserve">ELECTIVA I </t>
  </si>
  <si>
    <t>MEDICINA DEL TRABAJO</t>
  </si>
  <si>
    <t>PELIGROS EN LAS CONDICIONES DE HIGIENE</t>
  </si>
  <si>
    <t>PELIGROS PSICOSOCIALES</t>
  </si>
  <si>
    <t>FISICA APLICADA</t>
  </si>
  <si>
    <t>ELECTIVA II</t>
  </si>
  <si>
    <t>PELIGROS EN LAS CONDICIONES DE SEGURIDAD</t>
  </si>
  <si>
    <t>VIGILANCIA EPIDEMIOLOGICA</t>
  </si>
  <si>
    <t>ESTADISTICA</t>
  </si>
  <si>
    <t>CONTINGENCIAS EN EL TRABAJO</t>
  </si>
  <si>
    <t>TOXICOLOGIA OCUPACIONAL</t>
  </si>
  <si>
    <t>COSTOS Y PRESUPUESTOS</t>
  </si>
  <si>
    <t>SISTEMAS INTEGRADOS DE GESTIÓN</t>
  </si>
  <si>
    <t>FUNDAMENTOS</t>
  </si>
  <si>
    <t>SANTA TERESA AULA 14</t>
  </si>
  <si>
    <t>SANTA TERESA AULA 15</t>
  </si>
  <si>
    <t>SANTA TERESA AULA 16</t>
  </si>
  <si>
    <t>SANTA TERESA AULA 17</t>
  </si>
  <si>
    <t>UT BLOQUE  32 AULA 202</t>
  </si>
  <si>
    <t>UT BLOQUE  32 AULA 208</t>
  </si>
  <si>
    <t>UT BLQOUE  16 AULA 07</t>
  </si>
  <si>
    <t>UT  BLOQUE 31 AULA 308</t>
  </si>
  <si>
    <t>UT  BLOQUE 32 AULA 308</t>
  </si>
  <si>
    <t>UT  BLOQUE 32 AULA 307</t>
  </si>
  <si>
    <t>UT BLOQUE 32 AULA 106</t>
  </si>
  <si>
    <t>UT BLOQUE 31 AULA 401</t>
  </si>
  <si>
    <t>UT BOQUE 31 AULA 401</t>
  </si>
  <si>
    <t>UT BLQOUE 32 AULA203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</si>
</sst>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3" borderId="1" xfId="0" applyFont="1" applyFill="1" applyBorder="1"/>
    <xf numFmtId="0" fontId="12" fillId="0" borderId="3" xfId="0" applyFont="1" applyFill="1" applyBorder="1"/>
    <xf numFmtId="0" fontId="10" fillId="4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2" fillId="0" borderId="4" xfId="0" applyFont="1" applyFill="1" applyBorder="1"/>
    <xf numFmtId="0" fontId="10" fillId="4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2" fillId="3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vertical="center"/>
    </xf>
    <xf numFmtId="14" fontId="10" fillId="0" borderId="11" xfId="0" applyNumberFormat="1" applyFont="1" applyFill="1" applyBorder="1" applyAlignment="1">
      <alignment vertical="center"/>
    </xf>
    <xf numFmtId="14" fontId="10" fillId="0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vertical="center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3" borderId="3" xfId="0" applyFont="1" applyFill="1" applyBorder="1"/>
    <xf numFmtId="0" fontId="14" fillId="0" borderId="0" xfId="0" applyFont="1"/>
    <xf numFmtId="0" fontId="6" fillId="0" borderId="1" xfId="0" applyFont="1" applyBorder="1"/>
    <xf numFmtId="0" fontId="14" fillId="0" borderId="1" xfId="0" applyFont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14" fillId="0" borderId="3" xfId="0" applyFont="1" applyBorder="1" applyAlignment="1">
      <alignment wrapText="1"/>
    </xf>
    <xf numFmtId="14" fontId="10" fillId="0" borderId="13" xfId="0" applyNumberFormat="1" applyFont="1" applyFill="1" applyBorder="1" applyAlignment="1">
      <alignment vertical="center"/>
    </xf>
    <xf numFmtId="0" fontId="6" fillId="0" borderId="4" xfId="0" applyFont="1" applyBorder="1"/>
    <xf numFmtId="0" fontId="14" fillId="0" borderId="4" xfId="0" applyFont="1" applyBorder="1" applyAlignment="1">
      <alignment wrapText="1"/>
    </xf>
    <xf numFmtId="0" fontId="0" fillId="0" borderId="13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587007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157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4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157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4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587007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esktop/ASIGNACIONES%20ACAD&#201;MICAS/4.PREASIGNACION%20A-2019/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/>
      <sheetData sheetId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71"/>
  <sheetViews>
    <sheetView view="pageBreakPreview" topLeftCell="A64" zoomScale="80" zoomScaleNormal="80" zoomScaleSheetLayoutView="80" workbookViewId="0">
      <selection activeCell="E32" sqref="E32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customWidth="1"/>
    <col min="6" max="6" width="10" customWidth="1"/>
    <col min="7" max="7" width="45.88671875" customWidth="1"/>
    <col min="8" max="8" width="8.8867187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130"/>
      <c r="B1" s="130"/>
      <c r="C1" s="130"/>
      <c r="D1" s="130"/>
      <c r="E1" s="16"/>
      <c r="F1" s="130"/>
      <c r="G1" s="130"/>
      <c r="H1" s="130"/>
      <c r="I1" s="130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130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130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4" t="s">
        <v>49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18</v>
      </c>
      <c r="B4" s="18" t="s">
        <v>19</v>
      </c>
      <c r="C4" s="28" t="s">
        <v>20</v>
      </c>
      <c r="D4" s="28">
        <v>1</v>
      </c>
      <c r="E4" s="57" t="s">
        <v>75</v>
      </c>
      <c r="F4" s="120">
        <v>5011854</v>
      </c>
      <c r="G4" s="30" t="str">
        <f>VLOOKUP(F4,[1]Programa!$A$23:$B$801,2)</f>
        <v xml:space="preserve">PRODUCCION ORAL Y ESCRITA </v>
      </c>
      <c r="H4" s="73">
        <v>2</v>
      </c>
      <c r="I4" s="110" t="s">
        <v>26</v>
      </c>
      <c r="J4" s="31" t="s">
        <v>27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18</v>
      </c>
      <c r="B5" s="19" t="s">
        <v>19</v>
      </c>
      <c r="C5" s="28" t="s">
        <v>20</v>
      </c>
      <c r="D5" s="28">
        <v>1</v>
      </c>
      <c r="E5" s="57" t="s">
        <v>75</v>
      </c>
      <c r="F5" s="120">
        <v>7044126</v>
      </c>
      <c r="G5" s="30" t="str">
        <f>VLOOKUP(F5,[1]Programa!$A$23:$B$801,2)</f>
        <v>QUIMICA GENERAL</v>
      </c>
      <c r="H5" s="73">
        <v>1</v>
      </c>
      <c r="I5" s="110" t="s">
        <v>26</v>
      </c>
      <c r="J5" s="31" t="s">
        <v>27</v>
      </c>
      <c r="K5" s="22">
        <v>43526</v>
      </c>
      <c r="L5" s="22">
        <v>43547</v>
      </c>
      <c r="M5" s="22">
        <v>43561</v>
      </c>
      <c r="N5" s="22">
        <v>43582</v>
      </c>
      <c r="O5" s="22">
        <v>43596</v>
      </c>
      <c r="P5" s="22">
        <v>43610</v>
      </c>
      <c r="Q5" s="22">
        <v>43624</v>
      </c>
      <c r="R5" s="22">
        <v>43638</v>
      </c>
      <c r="S5" s="14"/>
      <c r="T5" s="14"/>
    </row>
    <row r="6" spans="1:20" ht="51" customHeight="1" x14ac:dyDescent="0.3">
      <c r="A6" s="8" t="s">
        <v>18</v>
      </c>
      <c r="B6" s="19" t="s">
        <v>19</v>
      </c>
      <c r="C6" s="28" t="s">
        <v>20</v>
      </c>
      <c r="D6" s="28">
        <v>1</v>
      </c>
      <c r="E6" s="57" t="s">
        <v>75</v>
      </c>
      <c r="F6" s="120">
        <v>1002223</v>
      </c>
      <c r="G6" s="30" t="str">
        <f>VLOOKUP(F6,[1]Programa!$A$23:$B$801,2)</f>
        <v>FUNDAMENTOS DE SEGURIDAD SOCIAL Y SEGURIDAD Y SALUD EN EL TRABAJO</v>
      </c>
      <c r="H6" s="73">
        <v>1</v>
      </c>
      <c r="I6" s="110" t="s">
        <v>26</v>
      </c>
      <c r="J6" s="31" t="s">
        <v>25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18</v>
      </c>
      <c r="B7" s="25" t="s">
        <v>19</v>
      </c>
      <c r="C7" s="29" t="s">
        <v>20</v>
      </c>
      <c r="D7" s="29">
        <v>1</v>
      </c>
      <c r="E7" s="55" t="s">
        <v>75</v>
      </c>
      <c r="F7" s="121">
        <v>603052</v>
      </c>
      <c r="G7" s="32" t="str">
        <f>VLOOKUP(F7,[1]Programa!$A$23:$B$801,2)</f>
        <v>EXPRESION GRAFICA</v>
      </c>
      <c r="H7" s="74">
        <v>2</v>
      </c>
      <c r="I7" s="111" t="s">
        <v>26</v>
      </c>
      <c r="J7" s="33" t="s">
        <v>25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18</v>
      </c>
      <c r="B8" s="18" t="s">
        <v>19</v>
      </c>
      <c r="C8" s="26" t="s">
        <v>20</v>
      </c>
      <c r="D8" s="27">
        <v>2</v>
      </c>
      <c r="E8" s="57" t="s">
        <v>75</v>
      </c>
      <c r="F8" s="122">
        <v>5011854</v>
      </c>
      <c r="G8" s="34" t="str">
        <f>VLOOKUP(F8,[1]Programa!$A$23:$B$801,2)</f>
        <v xml:space="preserve">PRODUCCION ORAL Y ESCRITA </v>
      </c>
      <c r="H8" s="75">
        <v>1</v>
      </c>
      <c r="I8" s="112" t="s">
        <v>26</v>
      </c>
      <c r="J8" s="35" t="s">
        <v>28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18</v>
      </c>
      <c r="B9" s="19" t="s">
        <v>19</v>
      </c>
      <c r="C9" s="28" t="s">
        <v>20</v>
      </c>
      <c r="D9" s="28">
        <v>2</v>
      </c>
      <c r="E9" s="57" t="s">
        <v>75</v>
      </c>
      <c r="F9" s="120">
        <v>7044126</v>
      </c>
      <c r="G9" s="30" t="str">
        <f>VLOOKUP(F9,[1]Programa!$A$23:$B$801,2)</f>
        <v>QUIMICA GENERAL</v>
      </c>
      <c r="H9" s="73">
        <v>1</v>
      </c>
      <c r="I9" s="110" t="s">
        <v>26</v>
      </c>
      <c r="J9" s="31" t="s">
        <v>29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18</v>
      </c>
      <c r="B10" s="19" t="s">
        <v>19</v>
      </c>
      <c r="C10" s="28" t="s">
        <v>20</v>
      </c>
      <c r="D10" s="28">
        <v>2</v>
      </c>
      <c r="E10" s="57" t="s">
        <v>75</v>
      </c>
      <c r="F10" s="120">
        <v>1002223</v>
      </c>
      <c r="G10" s="30" t="str">
        <f>VLOOKUP(F10,[1]Programa!$A$23:$B$801,2)</f>
        <v>FUNDAMENTOS DE SEGURIDAD SOCIAL Y SEGURIDAD Y SALUD EN EL TRABAJO</v>
      </c>
      <c r="H10" s="73">
        <v>2</v>
      </c>
      <c r="I10" s="110" t="s">
        <v>26</v>
      </c>
      <c r="J10" s="31" t="s">
        <v>29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4"/>
      <c r="T10" s="14"/>
    </row>
    <row r="11" spans="1:20" ht="50.1" customHeight="1" thickBot="1" x14ac:dyDescent="0.35">
      <c r="A11" s="10" t="s">
        <v>18</v>
      </c>
      <c r="B11" s="25" t="s">
        <v>19</v>
      </c>
      <c r="C11" s="29" t="s">
        <v>20</v>
      </c>
      <c r="D11" s="29">
        <v>2</v>
      </c>
      <c r="E11" s="55" t="s">
        <v>75</v>
      </c>
      <c r="F11" s="121">
        <v>603052</v>
      </c>
      <c r="G11" s="32" t="str">
        <f>VLOOKUP(F11,[1]Programa!$A$23:$B$801,2)</f>
        <v>EXPRESION GRAFICA</v>
      </c>
      <c r="H11" s="76">
        <v>2</v>
      </c>
      <c r="I11" s="111" t="s">
        <v>26</v>
      </c>
      <c r="J11" s="33" t="s">
        <v>28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2" t="s">
        <v>18</v>
      </c>
      <c r="B12" s="18" t="s">
        <v>19</v>
      </c>
      <c r="C12" s="26" t="s">
        <v>20</v>
      </c>
      <c r="D12" s="26">
        <v>3</v>
      </c>
      <c r="E12" s="42" t="s">
        <v>79</v>
      </c>
      <c r="F12" s="122">
        <v>5011854</v>
      </c>
      <c r="G12" s="34" t="str">
        <f>VLOOKUP(F12,[1]Programa!$A$23:$B$801,2)</f>
        <v xml:space="preserve">PRODUCCION ORAL Y ESCRITA </v>
      </c>
      <c r="H12" s="75">
        <v>1</v>
      </c>
      <c r="I12" s="112" t="s">
        <v>30</v>
      </c>
      <c r="J12" s="35" t="s">
        <v>31</v>
      </c>
      <c r="K12" s="22">
        <v>43530</v>
      </c>
      <c r="L12" s="22">
        <v>43544</v>
      </c>
      <c r="M12" s="22">
        <v>43558</v>
      </c>
      <c r="N12" s="22">
        <v>43579</v>
      </c>
      <c r="O12" s="22">
        <v>43593</v>
      </c>
      <c r="P12" s="22">
        <v>43607</v>
      </c>
      <c r="Q12" s="22">
        <v>43621</v>
      </c>
      <c r="R12" s="22">
        <v>43635</v>
      </c>
      <c r="S12" s="14"/>
      <c r="T12" s="14"/>
    </row>
    <row r="13" spans="1:20" ht="51" customHeight="1" x14ac:dyDescent="0.3">
      <c r="A13" s="8" t="s">
        <v>18</v>
      </c>
      <c r="B13" s="19" t="s">
        <v>19</v>
      </c>
      <c r="C13" s="28" t="s">
        <v>20</v>
      </c>
      <c r="D13" s="28">
        <v>3</v>
      </c>
      <c r="E13" s="42" t="s">
        <v>79</v>
      </c>
      <c r="F13" s="120">
        <v>7044126</v>
      </c>
      <c r="G13" s="30" t="str">
        <f>VLOOKUP(F13,[1]Programa!$A$23:$B$801,2)</f>
        <v>QUIMICA GENERAL</v>
      </c>
      <c r="H13" s="73">
        <v>1</v>
      </c>
      <c r="I13" s="110" t="s">
        <v>32</v>
      </c>
      <c r="J13" s="31" t="s">
        <v>31</v>
      </c>
      <c r="K13" s="22">
        <v>43531</v>
      </c>
      <c r="L13" s="22">
        <v>43545</v>
      </c>
      <c r="M13" s="22">
        <v>43559</v>
      </c>
      <c r="N13" s="22">
        <v>43580</v>
      </c>
      <c r="O13" s="22">
        <v>43594</v>
      </c>
      <c r="P13" s="22">
        <v>43608</v>
      </c>
      <c r="Q13" s="22">
        <v>43622</v>
      </c>
      <c r="R13" s="22">
        <v>43636</v>
      </c>
      <c r="S13" s="14"/>
      <c r="T13" s="14"/>
    </row>
    <row r="14" spans="1:20" ht="51" customHeight="1" x14ac:dyDescent="0.3">
      <c r="A14" s="8" t="s">
        <v>18</v>
      </c>
      <c r="B14" s="19" t="s">
        <v>19</v>
      </c>
      <c r="C14" s="28" t="s">
        <v>20</v>
      </c>
      <c r="D14" s="28">
        <v>3</v>
      </c>
      <c r="E14" s="42" t="s">
        <v>79</v>
      </c>
      <c r="F14" s="120">
        <v>1002223</v>
      </c>
      <c r="G14" s="30" t="str">
        <f>VLOOKUP(F14,[1]Programa!$A$23:$B$801,2)</f>
        <v>FUNDAMENTOS DE SEGURIDAD SOCIAL Y SEGURIDAD Y SALUD EN EL TRABAJO</v>
      </c>
      <c r="H14" s="73">
        <v>2</v>
      </c>
      <c r="I14" s="110" t="s">
        <v>30</v>
      </c>
      <c r="J14" s="31" t="s">
        <v>31</v>
      </c>
      <c r="K14" s="23">
        <v>43537</v>
      </c>
      <c r="L14" s="23">
        <v>43551</v>
      </c>
      <c r="M14" s="23">
        <v>43565</v>
      </c>
      <c r="N14" s="23">
        <v>43586</v>
      </c>
      <c r="O14" s="23">
        <v>43600</v>
      </c>
      <c r="P14" s="23">
        <v>43614</v>
      </c>
      <c r="Q14" s="23">
        <v>43628</v>
      </c>
      <c r="R14" s="23">
        <v>43642</v>
      </c>
      <c r="S14" s="14"/>
      <c r="T14" s="14"/>
    </row>
    <row r="15" spans="1:20" ht="51" customHeight="1" thickBot="1" x14ac:dyDescent="0.35">
      <c r="A15" s="10" t="s">
        <v>18</v>
      </c>
      <c r="B15" s="20" t="s">
        <v>19</v>
      </c>
      <c r="C15" s="29" t="s">
        <v>20</v>
      </c>
      <c r="D15" s="29">
        <v>3</v>
      </c>
      <c r="E15" s="55" t="s">
        <v>79</v>
      </c>
      <c r="F15" s="121">
        <v>603052</v>
      </c>
      <c r="G15" s="32" t="str">
        <f>VLOOKUP(F15,[1]Programa!$A$23:$B$801,2)</f>
        <v>EXPRESION GRAFICA</v>
      </c>
      <c r="H15" s="74">
        <v>2</v>
      </c>
      <c r="I15" s="111" t="s">
        <v>32</v>
      </c>
      <c r="J15" s="33" t="s">
        <v>31</v>
      </c>
      <c r="K15" s="24">
        <v>43538</v>
      </c>
      <c r="L15" s="24">
        <v>43552</v>
      </c>
      <c r="M15" s="24">
        <v>43566</v>
      </c>
      <c r="N15" s="24">
        <v>43587</v>
      </c>
      <c r="O15" s="24">
        <v>43601</v>
      </c>
      <c r="P15" s="24">
        <v>43615</v>
      </c>
      <c r="Q15" s="24">
        <v>43629</v>
      </c>
      <c r="R15" s="24">
        <v>43643</v>
      </c>
      <c r="S15" s="14"/>
      <c r="T15" s="14"/>
    </row>
    <row r="16" spans="1:20" ht="51" customHeight="1" x14ac:dyDescent="0.3">
      <c r="A16" s="12" t="s">
        <v>18</v>
      </c>
      <c r="B16" s="18" t="s">
        <v>19</v>
      </c>
      <c r="C16" s="26" t="s">
        <v>21</v>
      </c>
      <c r="D16" s="26">
        <v>1</v>
      </c>
      <c r="E16" s="42" t="s">
        <v>76</v>
      </c>
      <c r="F16" s="122">
        <v>5031176</v>
      </c>
      <c r="G16" s="34" t="str">
        <f>VLOOKUP(F16,[1]Programa!$A$23:$B$801,2)</f>
        <v xml:space="preserve">ETICA PROFESIONAL </v>
      </c>
      <c r="H16" s="75">
        <v>1</v>
      </c>
      <c r="I16" s="112" t="s">
        <v>26</v>
      </c>
      <c r="J16" s="49" t="s">
        <v>25</v>
      </c>
      <c r="K16" s="22">
        <v>43526</v>
      </c>
      <c r="L16" s="22">
        <v>43540</v>
      </c>
      <c r="M16" s="22">
        <v>43554</v>
      </c>
      <c r="N16" s="22">
        <v>43568</v>
      </c>
      <c r="O16" s="22">
        <v>43589</v>
      </c>
      <c r="P16" s="22">
        <v>43603</v>
      </c>
      <c r="Q16" s="22">
        <v>43617</v>
      </c>
      <c r="R16" s="22">
        <v>43631</v>
      </c>
      <c r="S16" s="14"/>
      <c r="T16" s="14"/>
    </row>
    <row r="17" spans="1:20" ht="51" customHeight="1" x14ac:dyDescent="0.3">
      <c r="A17" s="8" t="s">
        <v>18</v>
      </c>
      <c r="B17" s="21" t="s">
        <v>19</v>
      </c>
      <c r="C17" s="28" t="s">
        <v>21</v>
      </c>
      <c r="D17" s="28">
        <v>1</v>
      </c>
      <c r="E17" s="57" t="s">
        <v>76</v>
      </c>
      <c r="F17" s="120">
        <v>1001177</v>
      </c>
      <c r="G17" s="30" t="str">
        <f>VLOOKUP(F17,[1]Programa!$A$23:$B$801,2)</f>
        <v xml:space="preserve">ANATOMIA Y FISIOLOGIA </v>
      </c>
      <c r="H17" s="73">
        <v>1</v>
      </c>
      <c r="I17" s="110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18</v>
      </c>
      <c r="B18" s="21" t="s">
        <v>19</v>
      </c>
      <c r="C18" s="28" t="s">
        <v>21</v>
      </c>
      <c r="D18" s="28">
        <v>1</v>
      </c>
      <c r="E18" s="57" t="s">
        <v>76</v>
      </c>
      <c r="F18" s="120">
        <v>1002202</v>
      </c>
      <c r="G18" s="30" t="str">
        <f>VLOOKUP(F18,[1]Programa!$A$23:$B$801,2)</f>
        <v>RIESGOS LABORALES</v>
      </c>
      <c r="H18" s="73">
        <v>2</v>
      </c>
      <c r="I18" s="110" t="s">
        <v>26</v>
      </c>
      <c r="J18" s="36" t="s">
        <v>25</v>
      </c>
      <c r="K18" s="23">
        <v>43533</v>
      </c>
      <c r="L18" s="23">
        <v>43547</v>
      </c>
      <c r="M18" s="23">
        <v>43561</v>
      </c>
      <c r="N18" s="23">
        <v>43582</v>
      </c>
      <c r="O18" s="23">
        <v>43596</v>
      </c>
      <c r="P18" s="23">
        <v>43610</v>
      </c>
      <c r="Q18" s="23">
        <v>43624</v>
      </c>
      <c r="R18" s="23">
        <v>43638</v>
      </c>
      <c r="S18" s="14"/>
      <c r="T18" s="14"/>
    </row>
    <row r="19" spans="1:20" ht="51" customHeight="1" thickBot="1" x14ac:dyDescent="0.35">
      <c r="A19" s="10" t="s">
        <v>18</v>
      </c>
      <c r="B19" s="62" t="s">
        <v>19</v>
      </c>
      <c r="C19" s="29" t="s">
        <v>21</v>
      </c>
      <c r="D19" s="29">
        <v>1</v>
      </c>
      <c r="E19" s="55" t="s">
        <v>76</v>
      </c>
      <c r="F19" s="121">
        <v>704127</v>
      </c>
      <c r="G19" s="32" t="str">
        <f>VLOOKUP(F19,[1]Programa!$A$23:$B$801,2)</f>
        <v>QUÍMICA APLICADA</v>
      </c>
      <c r="H19" s="74">
        <v>2</v>
      </c>
      <c r="I19" s="111" t="s">
        <v>26</v>
      </c>
      <c r="J19" s="52" t="s">
        <v>27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2" t="s">
        <v>18</v>
      </c>
      <c r="B20" s="63" t="s">
        <v>19</v>
      </c>
      <c r="C20" s="26" t="s">
        <v>21</v>
      </c>
      <c r="D20" s="26">
        <v>2</v>
      </c>
      <c r="E20" s="42" t="s">
        <v>76</v>
      </c>
      <c r="F20" s="122">
        <v>5031176</v>
      </c>
      <c r="G20" s="34" t="str">
        <f>VLOOKUP(F20,[1]Programa!$A$23:$B$801,2)</f>
        <v xml:space="preserve">ETICA PROFESIONAL </v>
      </c>
      <c r="H20" s="75">
        <v>2</v>
      </c>
      <c r="I20" s="112" t="s">
        <v>26</v>
      </c>
      <c r="J20" s="49" t="s">
        <v>29</v>
      </c>
      <c r="K20" s="22">
        <v>43533</v>
      </c>
      <c r="L20" s="22">
        <v>43547</v>
      </c>
      <c r="M20" s="22">
        <v>43561</v>
      </c>
      <c r="N20" s="22">
        <v>43582</v>
      </c>
      <c r="O20" s="22">
        <v>43596</v>
      </c>
      <c r="P20" s="22">
        <v>43610</v>
      </c>
      <c r="Q20" s="22">
        <v>43624</v>
      </c>
      <c r="R20" s="22">
        <v>43638</v>
      </c>
      <c r="S20" s="14"/>
      <c r="T20" s="14"/>
    </row>
    <row r="21" spans="1:20" ht="51" customHeight="1" x14ac:dyDescent="0.3">
      <c r="A21" s="8" t="s">
        <v>18</v>
      </c>
      <c r="B21" s="21" t="s">
        <v>19</v>
      </c>
      <c r="C21" s="28" t="s">
        <v>21</v>
      </c>
      <c r="D21" s="28">
        <v>2</v>
      </c>
      <c r="E21" s="57" t="s">
        <v>76</v>
      </c>
      <c r="F21" s="120">
        <v>1001177</v>
      </c>
      <c r="G21" s="30" t="str">
        <f>VLOOKUP(F21,[1]Programa!$A$23:$B$801,2)</f>
        <v xml:space="preserve">ANATOMIA Y FISIOLOGIA </v>
      </c>
      <c r="H21" s="73">
        <v>2</v>
      </c>
      <c r="I21" s="110" t="s">
        <v>26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18</v>
      </c>
      <c r="B22" s="21" t="s">
        <v>19</v>
      </c>
      <c r="C22" s="28" t="s">
        <v>21</v>
      </c>
      <c r="D22" s="28">
        <v>2</v>
      </c>
      <c r="E22" s="57" t="s">
        <v>76</v>
      </c>
      <c r="F22" s="120">
        <v>1002202</v>
      </c>
      <c r="G22" s="30" t="str">
        <f>VLOOKUP(F22,[1]Programa!$A$23:$B$801,2)</f>
        <v>RIESGOS LABORALES</v>
      </c>
      <c r="H22" s="73">
        <v>1</v>
      </c>
      <c r="I22" s="110" t="s">
        <v>26</v>
      </c>
      <c r="J22" s="36" t="s">
        <v>29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thickBot="1" x14ac:dyDescent="0.35">
      <c r="A23" s="10" t="s">
        <v>18</v>
      </c>
      <c r="B23" s="62" t="s">
        <v>19</v>
      </c>
      <c r="C23" s="29" t="s">
        <v>21</v>
      </c>
      <c r="D23" s="29">
        <v>2</v>
      </c>
      <c r="E23" s="55" t="s">
        <v>76</v>
      </c>
      <c r="F23" s="121">
        <v>704127</v>
      </c>
      <c r="G23" s="32" t="str">
        <f>VLOOKUP(F23,[1]Programa!$A$23:$B$801,2)</f>
        <v>QUÍMICA APLICADA</v>
      </c>
      <c r="H23" s="74">
        <v>1</v>
      </c>
      <c r="I23" s="111" t="s">
        <v>26</v>
      </c>
      <c r="J23" s="52" t="s">
        <v>28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2" t="s">
        <v>18</v>
      </c>
      <c r="B24" s="63" t="s">
        <v>19</v>
      </c>
      <c r="C24" s="26" t="s">
        <v>21</v>
      </c>
      <c r="D24" s="26">
        <v>3</v>
      </c>
      <c r="E24" s="42" t="s">
        <v>80</v>
      </c>
      <c r="F24" s="122">
        <v>5031176</v>
      </c>
      <c r="G24" s="34" t="str">
        <f>VLOOKUP(F24,[1]Programa!$A$23:$B$801,2)</f>
        <v xml:space="preserve">ETICA PROFESIONAL </v>
      </c>
      <c r="H24" s="75">
        <v>1</v>
      </c>
      <c r="I24" s="112" t="s">
        <v>33</v>
      </c>
      <c r="J24" s="49" t="s">
        <v>31</v>
      </c>
      <c r="K24" s="37">
        <v>43529</v>
      </c>
      <c r="L24" s="37">
        <v>43543</v>
      </c>
      <c r="M24" s="37">
        <v>43557</v>
      </c>
      <c r="N24" s="37">
        <v>43578</v>
      </c>
      <c r="O24" s="37">
        <v>43592</v>
      </c>
      <c r="P24" s="37">
        <v>43606</v>
      </c>
      <c r="Q24" s="37">
        <v>43620</v>
      </c>
      <c r="R24" s="37">
        <v>43634</v>
      </c>
      <c r="S24" s="14"/>
      <c r="T24" s="14"/>
    </row>
    <row r="25" spans="1:20" ht="51" customHeight="1" x14ac:dyDescent="0.3">
      <c r="A25" s="8" t="s">
        <v>18</v>
      </c>
      <c r="B25" s="21" t="s">
        <v>19</v>
      </c>
      <c r="C25" s="28" t="s">
        <v>21</v>
      </c>
      <c r="D25" s="28">
        <v>3</v>
      </c>
      <c r="E25" s="42" t="s">
        <v>80</v>
      </c>
      <c r="F25" s="120">
        <v>1001177</v>
      </c>
      <c r="G25" s="30" t="str">
        <f>VLOOKUP(F25,[1]Programa!$A$23:$B$801,2)</f>
        <v xml:space="preserve">ANATOMIA Y FISIOLOGIA </v>
      </c>
      <c r="H25" s="73">
        <v>1</v>
      </c>
      <c r="I25" s="110" t="s">
        <v>32</v>
      </c>
      <c r="J25" s="36" t="s">
        <v>31</v>
      </c>
      <c r="K25" s="39">
        <v>43531</v>
      </c>
      <c r="L25" s="39">
        <v>43545</v>
      </c>
      <c r="M25" s="39">
        <v>43559</v>
      </c>
      <c r="N25" s="39">
        <v>43580</v>
      </c>
      <c r="O25" s="39">
        <v>43594</v>
      </c>
      <c r="P25" s="39">
        <v>43608</v>
      </c>
      <c r="Q25" s="39">
        <v>43622</v>
      </c>
      <c r="R25" s="39">
        <v>43636</v>
      </c>
      <c r="S25" s="14"/>
      <c r="T25" s="14"/>
    </row>
    <row r="26" spans="1:20" ht="51" customHeight="1" x14ac:dyDescent="0.3">
      <c r="A26" s="8" t="s">
        <v>18</v>
      </c>
      <c r="B26" s="21" t="s">
        <v>19</v>
      </c>
      <c r="C26" s="28" t="s">
        <v>21</v>
      </c>
      <c r="D26" s="28">
        <v>3</v>
      </c>
      <c r="E26" s="42" t="s">
        <v>80</v>
      </c>
      <c r="F26" s="120">
        <v>1002202</v>
      </c>
      <c r="G26" s="30" t="str">
        <f>VLOOKUP(F26,[1]Programa!$A$23:$B$801,2)</f>
        <v>RIESGOS LABORALES</v>
      </c>
      <c r="H26" s="73">
        <v>2</v>
      </c>
      <c r="I26" s="110" t="s">
        <v>33</v>
      </c>
      <c r="J26" s="36" t="s">
        <v>31</v>
      </c>
      <c r="K26" s="38">
        <v>43536</v>
      </c>
      <c r="L26" s="38">
        <v>43550</v>
      </c>
      <c r="M26" s="38">
        <v>43564</v>
      </c>
      <c r="N26" s="38">
        <v>43585</v>
      </c>
      <c r="O26" s="38">
        <v>43599</v>
      </c>
      <c r="P26" s="38">
        <v>43613</v>
      </c>
      <c r="Q26" s="38">
        <v>43627</v>
      </c>
      <c r="R26" s="38">
        <v>43641</v>
      </c>
      <c r="S26" s="14"/>
      <c r="T26" s="14"/>
    </row>
    <row r="27" spans="1:20" ht="51" customHeight="1" thickBot="1" x14ac:dyDescent="0.35">
      <c r="A27" s="10" t="s">
        <v>18</v>
      </c>
      <c r="B27" s="10" t="s">
        <v>19</v>
      </c>
      <c r="C27" s="29" t="s">
        <v>21</v>
      </c>
      <c r="D27" s="29">
        <v>3</v>
      </c>
      <c r="E27" s="55" t="s">
        <v>80</v>
      </c>
      <c r="F27" s="121">
        <v>704127</v>
      </c>
      <c r="G27" s="32" t="str">
        <f>VLOOKUP(F27,[1]Programa!$A$23:$B$801,2)</f>
        <v>QUÍMICA APLICADA</v>
      </c>
      <c r="H27" s="74">
        <v>2</v>
      </c>
      <c r="I27" s="111" t="s">
        <v>32</v>
      </c>
      <c r="J27" s="52" t="s">
        <v>25</v>
      </c>
      <c r="K27" s="43">
        <v>43538</v>
      </c>
      <c r="L27" s="43">
        <v>43552</v>
      </c>
      <c r="M27" s="43">
        <v>43566</v>
      </c>
      <c r="N27" s="43">
        <v>43557</v>
      </c>
      <c r="O27" s="43">
        <v>43601</v>
      </c>
      <c r="P27" s="43">
        <v>43615</v>
      </c>
      <c r="Q27" s="43">
        <v>43629</v>
      </c>
      <c r="R27" s="43">
        <v>43643</v>
      </c>
      <c r="S27" s="14"/>
      <c r="T27" s="14"/>
    </row>
    <row r="28" spans="1:20" ht="51" customHeight="1" x14ac:dyDescent="0.3">
      <c r="A28" s="12" t="s">
        <v>18</v>
      </c>
      <c r="B28" s="12" t="s">
        <v>19</v>
      </c>
      <c r="C28" s="13" t="s">
        <v>22</v>
      </c>
      <c r="D28" s="26">
        <v>1</v>
      </c>
      <c r="E28" s="42" t="s">
        <v>77</v>
      </c>
      <c r="F28" s="122">
        <v>1002203</v>
      </c>
      <c r="G28" s="34" t="str">
        <f>VLOOKUP(F28,[1]Programa!$A$23:$B$801,2)</f>
        <v>MEDICINA PREVENTIVA</v>
      </c>
      <c r="H28" s="75">
        <v>1</v>
      </c>
      <c r="I28" s="112" t="s">
        <v>26</v>
      </c>
      <c r="J28" s="49" t="s">
        <v>25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8" t="s">
        <v>18</v>
      </c>
      <c r="B29" s="8" t="s">
        <v>19</v>
      </c>
      <c r="C29" s="9" t="s">
        <v>22</v>
      </c>
      <c r="D29" s="28">
        <v>1</v>
      </c>
      <c r="E29" s="57" t="s">
        <v>77</v>
      </c>
      <c r="F29" s="120">
        <v>5022690</v>
      </c>
      <c r="G29" s="30" t="str">
        <f>VLOOKUP(F29,[1]Programa!$A$23:$B$801,2)</f>
        <v xml:space="preserve">CONSTITUCION POLITICA </v>
      </c>
      <c r="H29" s="73">
        <v>1</v>
      </c>
      <c r="I29" s="110" t="s">
        <v>26</v>
      </c>
      <c r="J29" s="36" t="s">
        <v>27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8" t="s">
        <v>18</v>
      </c>
      <c r="B30" s="8" t="s">
        <v>19</v>
      </c>
      <c r="C30" s="9" t="s">
        <v>22</v>
      </c>
      <c r="D30" s="28">
        <v>1</v>
      </c>
      <c r="E30" s="57" t="s">
        <v>77</v>
      </c>
      <c r="F30" s="120">
        <v>5011855</v>
      </c>
      <c r="G30" s="30" t="str">
        <f>VLOOKUP(F30,[1]Programa!$A$23:$B$801,2)</f>
        <v xml:space="preserve">ELECTIVA I </v>
      </c>
      <c r="H30" s="73">
        <v>2</v>
      </c>
      <c r="I30" s="110" t="s">
        <v>26</v>
      </c>
      <c r="J30" s="36" t="s">
        <v>27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8" t="s">
        <v>18</v>
      </c>
      <c r="B31" s="8" t="s">
        <v>19</v>
      </c>
      <c r="C31" s="9" t="s">
        <v>22</v>
      </c>
      <c r="D31" s="28">
        <v>1</v>
      </c>
      <c r="E31" s="57" t="s">
        <v>88</v>
      </c>
      <c r="F31" s="120">
        <v>702138</v>
      </c>
      <c r="G31" s="30" t="str">
        <f>VLOOKUP(F31,[1]Programa!$A$23:$B$801,2)</f>
        <v xml:space="preserve">FISICA GENERAL </v>
      </c>
      <c r="H31" s="73">
        <v>2</v>
      </c>
      <c r="I31" s="110" t="s">
        <v>26</v>
      </c>
      <c r="J31" s="36" t="s">
        <v>34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0" t="s">
        <v>18</v>
      </c>
      <c r="B32" s="10" t="s">
        <v>19</v>
      </c>
      <c r="C32" s="11" t="s">
        <v>22</v>
      </c>
      <c r="D32" s="29">
        <v>1</v>
      </c>
      <c r="E32" s="55" t="s">
        <v>77</v>
      </c>
      <c r="F32" s="121">
        <v>1002204</v>
      </c>
      <c r="G32" s="32" t="str">
        <f>VLOOKUP(F32,[1]Programa!$A$23:$B$801,2)</f>
        <v>SEMINARIO I: CARACTERIZACION DEL SISTEMA DE RIESGOS LABORALES</v>
      </c>
      <c r="H32" s="74">
        <v>2</v>
      </c>
      <c r="I32" s="111" t="s">
        <v>26</v>
      </c>
      <c r="J32" s="52" t="s">
        <v>31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51" customHeight="1" x14ac:dyDescent="0.3">
      <c r="A33" s="12" t="s">
        <v>18</v>
      </c>
      <c r="B33" s="12" t="s">
        <v>19</v>
      </c>
      <c r="C33" s="13" t="s">
        <v>22</v>
      </c>
      <c r="D33" s="26">
        <v>2</v>
      </c>
      <c r="E33" s="42" t="s">
        <v>81</v>
      </c>
      <c r="F33" s="122">
        <v>1002203</v>
      </c>
      <c r="G33" s="34" t="str">
        <f>VLOOKUP(F33,[1]Programa!$A$23:$B$801,2)</f>
        <v>MEDICINA PREVENTIVA</v>
      </c>
      <c r="H33" s="75">
        <v>1</v>
      </c>
      <c r="I33" s="112" t="s">
        <v>26</v>
      </c>
      <c r="J33" s="49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8" t="s">
        <v>18</v>
      </c>
      <c r="B34" s="8" t="s">
        <v>19</v>
      </c>
      <c r="C34" s="9" t="s">
        <v>22</v>
      </c>
      <c r="D34" s="28">
        <v>2</v>
      </c>
      <c r="E34" s="42" t="s">
        <v>81</v>
      </c>
      <c r="F34" s="120">
        <v>5022690</v>
      </c>
      <c r="G34" s="30" t="str">
        <f>VLOOKUP(F34,[1]Programa!$A$23:$B$801,2)</f>
        <v xml:space="preserve">CONSTITUCION POLITICA </v>
      </c>
      <c r="H34" s="73">
        <v>1</v>
      </c>
      <c r="I34" s="110" t="s">
        <v>26</v>
      </c>
      <c r="J34" s="36" t="s">
        <v>28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1" customHeight="1" x14ac:dyDescent="0.3">
      <c r="A35" s="8" t="s">
        <v>18</v>
      </c>
      <c r="B35" s="8" t="s">
        <v>19</v>
      </c>
      <c r="C35" s="9" t="s">
        <v>22</v>
      </c>
      <c r="D35" s="28">
        <v>2</v>
      </c>
      <c r="E35" s="42" t="s">
        <v>81</v>
      </c>
      <c r="F35" s="120">
        <v>5011855</v>
      </c>
      <c r="G35" s="30" t="str">
        <f>VLOOKUP(F35,[1]Programa!$A$23:$B$801,2)</f>
        <v xml:space="preserve">ELECTIVA I </v>
      </c>
      <c r="H35" s="73">
        <v>2</v>
      </c>
      <c r="I35" s="110" t="s">
        <v>26</v>
      </c>
      <c r="J35" s="36" t="s">
        <v>28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8" t="s">
        <v>18</v>
      </c>
      <c r="B36" s="8" t="s">
        <v>19</v>
      </c>
      <c r="C36" s="9" t="s">
        <v>22</v>
      </c>
      <c r="D36" s="28">
        <v>2</v>
      </c>
      <c r="E36" s="42" t="s">
        <v>81</v>
      </c>
      <c r="F36" s="120">
        <v>702138</v>
      </c>
      <c r="G36" s="30" t="str">
        <f>VLOOKUP(F36,[1]Programa!$A$23:$B$801,2)</f>
        <v xml:space="preserve">FISICA GENERAL </v>
      </c>
      <c r="H36" s="73">
        <v>2</v>
      </c>
      <c r="I36" s="110" t="s">
        <v>26</v>
      </c>
      <c r="J36" s="36" t="s">
        <v>29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1" customHeight="1" thickBot="1" x14ac:dyDescent="0.35">
      <c r="A37" s="10" t="s">
        <v>18</v>
      </c>
      <c r="B37" s="10" t="s">
        <v>19</v>
      </c>
      <c r="C37" s="11" t="s">
        <v>22</v>
      </c>
      <c r="D37" s="29">
        <v>2</v>
      </c>
      <c r="E37" s="55" t="s">
        <v>81</v>
      </c>
      <c r="F37" s="121">
        <v>1002204</v>
      </c>
      <c r="G37" s="32" t="str">
        <f>VLOOKUP(F37,[1]Programa!$A$23:$B$801,2)</f>
        <v>SEMINARIO I: CARACTERIZACION DEL SISTEMA DE RIESGOS LABORALES</v>
      </c>
      <c r="H37" s="74">
        <v>1</v>
      </c>
      <c r="I37" s="111" t="s">
        <v>26</v>
      </c>
      <c r="J37" s="52" t="s">
        <v>29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2" t="s">
        <v>18</v>
      </c>
      <c r="B38" s="12" t="s">
        <v>19</v>
      </c>
      <c r="C38" s="13" t="s">
        <v>22</v>
      </c>
      <c r="D38" s="26">
        <v>3</v>
      </c>
      <c r="E38" s="42" t="s">
        <v>82</v>
      </c>
      <c r="F38" s="122">
        <v>1002203</v>
      </c>
      <c r="G38" s="34" t="str">
        <f>VLOOKUP(F38,[1]Programa!$A$23:$B$801,2)</f>
        <v>MEDICINA PREVENTIVA</v>
      </c>
      <c r="H38" s="75">
        <v>1</v>
      </c>
      <c r="I38" s="112" t="s">
        <v>30</v>
      </c>
      <c r="J38" s="49" t="s">
        <v>31</v>
      </c>
      <c r="K38" s="22">
        <v>43530</v>
      </c>
      <c r="L38" s="22">
        <v>43575</v>
      </c>
      <c r="M38" s="22">
        <v>43558</v>
      </c>
      <c r="N38" s="37">
        <v>43579</v>
      </c>
      <c r="O38" s="22">
        <v>43593</v>
      </c>
      <c r="P38" s="22">
        <v>43607</v>
      </c>
      <c r="Q38" s="22">
        <v>43621</v>
      </c>
      <c r="R38" s="22">
        <v>43635</v>
      </c>
      <c r="S38" s="14"/>
      <c r="T38" s="14"/>
    </row>
    <row r="39" spans="1:20" ht="51" customHeight="1" x14ac:dyDescent="0.3">
      <c r="A39" s="8" t="s">
        <v>18</v>
      </c>
      <c r="B39" s="8" t="s">
        <v>19</v>
      </c>
      <c r="C39" s="9" t="s">
        <v>22</v>
      </c>
      <c r="D39" s="28">
        <v>3</v>
      </c>
      <c r="E39" s="42" t="s">
        <v>82</v>
      </c>
      <c r="F39" s="120">
        <v>5022690</v>
      </c>
      <c r="G39" s="30" t="str">
        <f>VLOOKUP(F39,[1]Programa!$A$23:$B$801,2)</f>
        <v xml:space="preserve">CONSTITUCION POLITICA </v>
      </c>
      <c r="H39" s="73">
        <v>1</v>
      </c>
      <c r="I39" s="110" t="s">
        <v>35</v>
      </c>
      <c r="J39" s="36" t="s">
        <v>31</v>
      </c>
      <c r="K39" s="23">
        <v>43532</v>
      </c>
      <c r="L39" s="23">
        <v>43546</v>
      </c>
      <c r="M39" s="23">
        <v>43560</v>
      </c>
      <c r="N39" s="38">
        <v>43581</v>
      </c>
      <c r="O39" s="23">
        <v>43595</v>
      </c>
      <c r="P39" s="23">
        <v>43609</v>
      </c>
      <c r="Q39" s="23">
        <v>43623</v>
      </c>
      <c r="R39" s="23">
        <v>43637</v>
      </c>
      <c r="S39" s="14"/>
      <c r="T39" s="14"/>
    </row>
    <row r="40" spans="1:20" ht="51" customHeight="1" x14ac:dyDescent="0.3">
      <c r="A40" s="8" t="s">
        <v>18</v>
      </c>
      <c r="B40" s="8" t="s">
        <v>19</v>
      </c>
      <c r="C40" s="9" t="s">
        <v>22</v>
      </c>
      <c r="D40" s="28">
        <v>3</v>
      </c>
      <c r="E40" s="42" t="s">
        <v>82</v>
      </c>
      <c r="F40" s="120">
        <v>5011855</v>
      </c>
      <c r="G40" s="30" t="str">
        <f>VLOOKUP(F40,[1]Programa!$A$23:$B$801,2)</f>
        <v xml:space="preserve">ELECTIVA I </v>
      </c>
      <c r="H40" s="73">
        <v>2</v>
      </c>
      <c r="I40" s="110" t="s">
        <v>30</v>
      </c>
      <c r="J40" s="36" t="s">
        <v>31</v>
      </c>
      <c r="K40" s="22">
        <v>43537</v>
      </c>
      <c r="L40" s="22">
        <v>43551</v>
      </c>
      <c r="M40" s="22">
        <v>43565</v>
      </c>
      <c r="N40" s="22">
        <v>43586</v>
      </c>
      <c r="O40" s="37">
        <v>43600</v>
      </c>
      <c r="P40" s="22">
        <v>43614</v>
      </c>
      <c r="Q40" s="22">
        <v>43628</v>
      </c>
      <c r="R40" s="22">
        <v>43642</v>
      </c>
      <c r="S40" s="14"/>
      <c r="T40" s="14"/>
    </row>
    <row r="41" spans="1:20" ht="51" customHeight="1" x14ac:dyDescent="0.3">
      <c r="A41" s="8" t="s">
        <v>18</v>
      </c>
      <c r="B41" s="8" t="s">
        <v>19</v>
      </c>
      <c r="C41" s="9" t="s">
        <v>22</v>
      </c>
      <c r="D41" s="28">
        <v>3</v>
      </c>
      <c r="E41" s="42" t="s">
        <v>82</v>
      </c>
      <c r="F41" s="120">
        <v>702138</v>
      </c>
      <c r="G41" s="30" t="str">
        <f>VLOOKUP(F41,[1]Programa!$A$23:$B$801,2)</f>
        <v xml:space="preserve">FISICA GENERAL </v>
      </c>
      <c r="H41" s="73">
        <v>2</v>
      </c>
      <c r="I41" s="110" t="s">
        <v>35</v>
      </c>
      <c r="J41" s="36" t="s">
        <v>31</v>
      </c>
      <c r="K41" s="22">
        <v>43539</v>
      </c>
      <c r="L41" s="22">
        <v>43553</v>
      </c>
      <c r="M41" s="22">
        <v>43567</v>
      </c>
      <c r="N41" s="37">
        <v>43588</v>
      </c>
      <c r="O41" s="22">
        <v>43602</v>
      </c>
      <c r="P41" s="22">
        <v>43616</v>
      </c>
      <c r="Q41" s="22">
        <v>43630</v>
      </c>
      <c r="R41" s="22">
        <v>43644</v>
      </c>
      <c r="S41" s="14"/>
      <c r="T41" s="14"/>
    </row>
    <row r="42" spans="1:20" ht="51" customHeight="1" thickBot="1" x14ac:dyDescent="0.35">
      <c r="A42" s="10" t="s">
        <v>18</v>
      </c>
      <c r="B42" s="10" t="s">
        <v>19</v>
      </c>
      <c r="C42" s="11" t="s">
        <v>22</v>
      </c>
      <c r="D42" s="29">
        <v>3</v>
      </c>
      <c r="E42" s="55" t="s">
        <v>82</v>
      </c>
      <c r="F42" s="121">
        <v>1002204</v>
      </c>
      <c r="G42" s="32" t="str">
        <f>VLOOKUP(F42,[1]Programa!$A$23:$B$801,2)</f>
        <v>SEMINARIO I: CARACTERIZACION DEL SISTEMA DE RIESGOS LABORALES</v>
      </c>
      <c r="H42" s="74">
        <v>2</v>
      </c>
      <c r="I42" s="111" t="s">
        <v>32</v>
      </c>
      <c r="J42" s="52" t="s">
        <v>31</v>
      </c>
      <c r="K42" s="24">
        <v>43538</v>
      </c>
      <c r="L42" s="24">
        <v>43552</v>
      </c>
      <c r="M42" s="24">
        <v>43566</v>
      </c>
      <c r="N42" s="43">
        <v>43587</v>
      </c>
      <c r="O42" s="24">
        <v>43601</v>
      </c>
      <c r="P42" s="24">
        <v>43615</v>
      </c>
      <c r="Q42" s="24">
        <v>43629</v>
      </c>
      <c r="R42" s="24">
        <v>43643</v>
      </c>
      <c r="S42" s="14"/>
      <c r="T42" s="14"/>
    </row>
    <row r="43" spans="1:20" ht="51" customHeight="1" x14ac:dyDescent="0.3">
      <c r="A43" s="12" t="s">
        <v>18</v>
      </c>
      <c r="B43" s="12" t="s">
        <v>19</v>
      </c>
      <c r="C43" s="13" t="s">
        <v>23</v>
      </c>
      <c r="D43" s="26">
        <v>1</v>
      </c>
      <c r="E43" s="42" t="s">
        <v>78</v>
      </c>
      <c r="F43" s="122">
        <v>1002205</v>
      </c>
      <c r="G43" s="34" t="str">
        <f>VLOOKUP(F43,[1]Programa!$A$23:$B$801,2)</f>
        <v>MEDICINA DEL TRABAJO</v>
      </c>
      <c r="H43" s="75">
        <v>1</v>
      </c>
      <c r="I43" s="112" t="s">
        <v>26</v>
      </c>
      <c r="J43" s="49" t="s">
        <v>25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51" customHeight="1" x14ac:dyDescent="0.3">
      <c r="A44" s="8" t="s">
        <v>18</v>
      </c>
      <c r="B44" s="8" t="s">
        <v>19</v>
      </c>
      <c r="C44" s="9" t="s">
        <v>23</v>
      </c>
      <c r="D44" s="28">
        <v>1</v>
      </c>
      <c r="E44" s="42" t="s">
        <v>78</v>
      </c>
      <c r="F44" s="120">
        <v>1002206</v>
      </c>
      <c r="G44" s="30" t="str">
        <f>VLOOKUP(F44,[1]Programa!$A$23:$B$801,2)</f>
        <v>PELIGROS EN LAS CONDICIONES DE HIGIENE</v>
      </c>
      <c r="H44" s="73">
        <v>1</v>
      </c>
      <c r="I44" s="110" t="s">
        <v>26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51" customHeight="1" x14ac:dyDescent="0.3">
      <c r="A45" s="8" t="s">
        <v>18</v>
      </c>
      <c r="B45" s="8" t="s">
        <v>19</v>
      </c>
      <c r="C45" s="9" t="s">
        <v>23</v>
      </c>
      <c r="D45" s="28">
        <v>1</v>
      </c>
      <c r="E45" s="42" t="s">
        <v>78</v>
      </c>
      <c r="F45" s="120">
        <v>1002207</v>
      </c>
      <c r="G45" s="30" t="str">
        <f>VLOOKUP(F45,[1]Programa!$A$23:$B$801,2)</f>
        <v>PELIGROS PSICOSOCIALES</v>
      </c>
      <c r="H45" s="73">
        <v>2</v>
      </c>
      <c r="I45" s="110" t="s">
        <v>26</v>
      </c>
      <c r="J45" s="36" t="s">
        <v>25</v>
      </c>
      <c r="K45" s="23">
        <v>43533</v>
      </c>
      <c r="L45" s="23">
        <v>43547</v>
      </c>
      <c r="M45" s="23">
        <v>43561</v>
      </c>
      <c r="N45" s="23">
        <v>43582</v>
      </c>
      <c r="O45" s="23">
        <v>43596</v>
      </c>
      <c r="P45" s="23">
        <v>43610</v>
      </c>
      <c r="Q45" s="23">
        <v>43624</v>
      </c>
      <c r="R45" s="23">
        <v>43638</v>
      </c>
      <c r="S45" s="14"/>
      <c r="T45" s="14"/>
    </row>
    <row r="46" spans="1:20" ht="51" customHeight="1" thickBot="1" x14ac:dyDescent="0.35">
      <c r="A46" s="10" t="s">
        <v>18</v>
      </c>
      <c r="B46" s="10" t="s">
        <v>19</v>
      </c>
      <c r="C46" s="11" t="s">
        <v>23</v>
      </c>
      <c r="D46" s="29">
        <v>1</v>
      </c>
      <c r="E46" s="55" t="s">
        <v>78</v>
      </c>
      <c r="F46" s="121">
        <v>7022082</v>
      </c>
      <c r="G46" s="32" t="str">
        <f>VLOOKUP(F46,[1]Programa!$A$23:$B$801,2)</f>
        <v>FISICA APLICADA</v>
      </c>
      <c r="H46" s="74">
        <v>2</v>
      </c>
      <c r="I46" s="111" t="s">
        <v>26</v>
      </c>
      <c r="J46" s="52" t="s">
        <v>27</v>
      </c>
      <c r="K46" s="24">
        <v>43533</v>
      </c>
      <c r="L46" s="24">
        <v>43547</v>
      </c>
      <c r="M46" s="24">
        <v>43561</v>
      </c>
      <c r="N46" s="24">
        <v>43582</v>
      </c>
      <c r="O46" s="24">
        <v>43596</v>
      </c>
      <c r="P46" s="24">
        <v>43610</v>
      </c>
      <c r="Q46" s="24">
        <v>43624</v>
      </c>
      <c r="R46" s="24">
        <v>43638</v>
      </c>
      <c r="S46" s="14"/>
      <c r="T46" s="14"/>
    </row>
    <row r="47" spans="1:20" ht="50.1" customHeight="1" x14ac:dyDescent="0.3">
      <c r="A47" s="12" t="s">
        <v>18</v>
      </c>
      <c r="B47" s="12" t="s">
        <v>19</v>
      </c>
      <c r="C47" s="13" t="s">
        <v>23</v>
      </c>
      <c r="D47" s="26">
        <v>3</v>
      </c>
      <c r="E47" s="42" t="s">
        <v>83</v>
      </c>
      <c r="F47" s="122">
        <v>1002205</v>
      </c>
      <c r="G47" s="34" t="str">
        <f>VLOOKUP(F47,[1]Programa!$A$23:$B$801,2)</f>
        <v>MEDICINA DEL TRABAJO</v>
      </c>
      <c r="H47" s="75">
        <v>1</v>
      </c>
      <c r="I47" s="112" t="s">
        <v>30</v>
      </c>
      <c r="J47" s="49" t="s">
        <v>31</v>
      </c>
      <c r="K47" s="22">
        <v>43530</v>
      </c>
      <c r="L47" s="22">
        <v>43544</v>
      </c>
      <c r="M47" s="22">
        <v>43558</v>
      </c>
      <c r="N47" s="37">
        <v>43579</v>
      </c>
      <c r="O47" s="22">
        <v>43593</v>
      </c>
      <c r="P47" s="22">
        <v>43607</v>
      </c>
      <c r="Q47" s="22">
        <v>43621</v>
      </c>
      <c r="R47" s="22">
        <v>43635</v>
      </c>
      <c r="S47" s="14"/>
      <c r="T47" s="14"/>
    </row>
    <row r="48" spans="1:20" ht="50.1" customHeight="1" x14ac:dyDescent="0.3">
      <c r="A48" s="8" t="s">
        <v>18</v>
      </c>
      <c r="B48" s="8" t="s">
        <v>19</v>
      </c>
      <c r="C48" s="9" t="s">
        <v>23</v>
      </c>
      <c r="D48" s="28">
        <v>3</v>
      </c>
      <c r="E48" s="57" t="s">
        <v>83</v>
      </c>
      <c r="F48" s="120">
        <v>1002206</v>
      </c>
      <c r="G48" s="30" t="str">
        <f>VLOOKUP(F48,[1]Programa!$A$23:$B$801,2)</f>
        <v>PELIGROS EN LAS CONDICIONES DE HIGIENE</v>
      </c>
      <c r="H48" s="73">
        <v>1</v>
      </c>
      <c r="I48" s="110" t="s">
        <v>35</v>
      </c>
      <c r="J48" s="36" t="s">
        <v>31</v>
      </c>
      <c r="K48" s="23">
        <v>43532</v>
      </c>
      <c r="L48" s="23">
        <v>43546</v>
      </c>
      <c r="M48" s="23">
        <v>43560</v>
      </c>
      <c r="N48" s="38">
        <v>43581</v>
      </c>
      <c r="O48" s="23">
        <v>43595</v>
      </c>
      <c r="P48" s="23">
        <v>43609</v>
      </c>
      <c r="Q48" s="23">
        <v>43623</v>
      </c>
      <c r="R48" s="23">
        <v>43637</v>
      </c>
      <c r="S48" s="14"/>
      <c r="T48" s="14"/>
    </row>
    <row r="49" spans="1:20" ht="50.1" customHeight="1" x14ac:dyDescent="0.3">
      <c r="A49" s="8" t="s">
        <v>18</v>
      </c>
      <c r="B49" s="8" t="s">
        <v>19</v>
      </c>
      <c r="C49" s="9" t="s">
        <v>23</v>
      </c>
      <c r="D49" s="28">
        <v>3</v>
      </c>
      <c r="E49" s="42" t="s">
        <v>83</v>
      </c>
      <c r="F49" s="120">
        <v>1002207</v>
      </c>
      <c r="G49" s="30" t="str">
        <f>VLOOKUP(F49,[1]Programa!$A$23:$B$801,2)</f>
        <v>PELIGROS PSICOSOCIALES</v>
      </c>
      <c r="H49" s="73">
        <v>2</v>
      </c>
      <c r="I49" s="110" t="s">
        <v>30</v>
      </c>
      <c r="J49" s="36" t="s">
        <v>31</v>
      </c>
      <c r="K49" s="23">
        <v>43537</v>
      </c>
      <c r="L49" s="23">
        <v>43551</v>
      </c>
      <c r="M49" s="23">
        <v>43565</v>
      </c>
      <c r="N49" s="38">
        <v>43586</v>
      </c>
      <c r="O49" s="23">
        <v>43600</v>
      </c>
      <c r="P49" s="23">
        <v>43614</v>
      </c>
      <c r="Q49" s="23">
        <v>43628</v>
      </c>
      <c r="R49" s="23">
        <v>43642</v>
      </c>
      <c r="S49" s="14"/>
      <c r="T49" s="14"/>
    </row>
    <row r="50" spans="1:20" ht="50.1" customHeight="1" thickBot="1" x14ac:dyDescent="0.35">
      <c r="A50" s="10" t="s">
        <v>18</v>
      </c>
      <c r="B50" s="10" t="s">
        <v>19</v>
      </c>
      <c r="C50" s="11" t="s">
        <v>23</v>
      </c>
      <c r="D50" s="29">
        <v>3</v>
      </c>
      <c r="E50" s="100" t="s">
        <v>83</v>
      </c>
      <c r="F50" s="121">
        <v>7022082</v>
      </c>
      <c r="G50" s="32" t="str">
        <f>VLOOKUP(F50,[1]Programa!$A$23:$B$801,2)</f>
        <v>FISICA APLICADA</v>
      </c>
      <c r="H50" s="74">
        <v>2</v>
      </c>
      <c r="I50" s="111" t="s">
        <v>35</v>
      </c>
      <c r="J50" s="52" t="s">
        <v>31</v>
      </c>
      <c r="K50" s="24">
        <v>43539</v>
      </c>
      <c r="L50" s="24">
        <v>43553</v>
      </c>
      <c r="M50" s="24">
        <v>43567</v>
      </c>
      <c r="N50" s="43">
        <v>43588</v>
      </c>
      <c r="O50" s="24">
        <v>43602</v>
      </c>
      <c r="P50" s="24">
        <v>43616</v>
      </c>
      <c r="Q50" s="24">
        <v>43630</v>
      </c>
      <c r="R50" s="24">
        <v>43644</v>
      </c>
      <c r="S50" s="14"/>
      <c r="T50" s="14"/>
    </row>
    <row r="51" spans="1:20" ht="50.1" customHeight="1" x14ac:dyDescent="0.3">
      <c r="A51" s="12" t="s">
        <v>18</v>
      </c>
      <c r="B51" s="12" t="s">
        <v>19</v>
      </c>
      <c r="C51" s="13" t="s">
        <v>24</v>
      </c>
      <c r="D51" s="26">
        <v>1</v>
      </c>
      <c r="E51" s="42" t="s">
        <v>84</v>
      </c>
      <c r="F51" s="122">
        <v>1001178</v>
      </c>
      <c r="G51" s="34" t="str">
        <f>VLOOKUP(F51,[1]Programa!$A$23:$B$801,2)</f>
        <v>ELECTIVA II</v>
      </c>
      <c r="H51" s="75">
        <v>1</v>
      </c>
      <c r="I51" s="112" t="s">
        <v>26</v>
      </c>
      <c r="J51" s="49" t="s">
        <v>25</v>
      </c>
      <c r="K51" s="22">
        <v>43526</v>
      </c>
      <c r="L51" s="22">
        <v>43540</v>
      </c>
      <c r="M51" s="22">
        <v>43554</v>
      </c>
      <c r="N51" s="22">
        <v>43568</v>
      </c>
      <c r="O51" s="22">
        <v>43589</v>
      </c>
      <c r="P51" s="22">
        <v>43603</v>
      </c>
      <c r="Q51" s="22">
        <v>43617</v>
      </c>
      <c r="R51" s="22">
        <v>43631</v>
      </c>
      <c r="S51" s="14"/>
      <c r="T51" s="14"/>
    </row>
    <row r="52" spans="1:20" ht="50.1" customHeight="1" x14ac:dyDescent="0.3">
      <c r="A52" s="8" t="s">
        <v>18</v>
      </c>
      <c r="B52" s="8" t="s">
        <v>19</v>
      </c>
      <c r="C52" s="9" t="s">
        <v>24</v>
      </c>
      <c r="D52" s="28">
        <v>1</v>
      </c>
      <c r="E52" s="42" t="s">
        <v>84</v>
      </c>
      <c r="F52" s="120">
        <v>1002209</v>
      </c>
      <c r="G52" s="30" t="str">
        <f>VLOOKUP(F52,[1]Programa!$A$23:$B$801,2)</f>
        <v>PELIGROS EN LAS CONDICIONES DE SEGURIDAD</v>
      </c>
      <c r="H52" s="73">
        <v>1</v>
      </c>
      <c r="I52" s="110" t="s">
        <v>26</v>
      </c>
      <c r="J52" s="36" t="s">
        <v>27</v>
      </c>
      <c r="K52" s="22">
        <v>43526</v>
      </c>
      <c r="L52" s="22">
        <v>43540</v>
      </c>
      <c r="M52" s="22">
        <v>43554</v>
      </c>
      <c r="N52" s="22">
        <v>43568</v>
      </c>
      <c r="O52" s="22">
        <v>43589</v>
      </c>
      <c r="P52" s="22">
        <v>43603</v>
      </c>
      <c r="Q52" s="22">
        <v>43617</v>
      </c>
      <c r="R52" s="22">
        <v>43631</v>
      </c>
      <c r="S52" s="14"/>
      <c r="T52" s="14"/>
    </row>
    <row r="53" spans="1:20" ht="50.1" customHeight="1" x14ac:dyDescent="0.3">
      <c r="A53" s="8" t="s">
        <v>18</v>
      </c>
      <c r="B53" s="8" t="s">
        <v>19</v>
      </c>
      <c r="C53" s="9" t="s">
        <v>24</v>
      </c>
      <c r="D53" s="28">
        <v>1</v>
      </c>
      <c r="E53" s="42" t="s">
        <v>84</v>
      </c>
      <c r="F53" s="120">
        <v>1002208</v>
      </c>
      <c r="G53" s="30" t="str">
        <f>VLOOKUP(F53,[1]Programa!$A$23:$B$801,2)</f>
        <v>VIGILANCIA EPIDEMIOLOGICA</v>
      </c>
      <c r="H53" s="73">
        <v>2</v>
      </c>
      <c r="I53" s="110" t="s">
        <v>26</v>
      </c>
      <c r="J53" s="36" t="s">
        <v>25</v>
      </c>
      <c r="K53" s="23">
        <v>43533</v>
      </c>
      <c r="L53" s="23">
        <v>43547</v>
      </c>
      <c r="M53" s="23">
        <v>43561</v>
      </c>
      <c r="N53" s="23">
        <v>43582</v>
      </c>
      <c r="O53" s="23">
        <v>43596</v>
      </c>
      <c r="P53" s="23">
        <v>43610</v>
      </c>
      <c r="Q53" s="23">
        <v>43624</v>
      </c>
      <c r="R53" s="23">
        <v>43638</v>
      </c>
      <c r="S53" s="14"/>
      <c r="T53" s="14"/>
    </row>
    <row r="54" spans="1:20" ht="50.1" customHeight="1" x14ac:dyDescent="0.3">
      <c r="A54" s="8" t="s">
        <v>18</v>
      </c>
      <c r="B54" s="8" t="s">
        <v>19</v>
      </c>
      <c r="C54" s="9" t="s">
        <v>24</v>
      </c>
      <c r="D54" s="28">
        <v>1</v>
      </c>
      <c r="E54" s="42" t="s">
        <v>84</v>
      </c>
      <c r="F54" s="120">
        <v>7011584</v>
      </c>
      <c r="G54" s="30" t="str">
        <f>VLOOKUP(F54,[1]Programa!$A$23:$B$801,2)</f>
        <v>ESTADISTICA</v>
      </c>
      <c r="H54" s="77">
        <v>2</v>
      </c>
      <c r="I54" s="110" t="s">
        <v>26</v>
      </c>
      <c r="J54" s="36" t="s">
        <v>27</v>
      </c>
      <c r="K54" s="23">
        <v>43533</v>
      </c>
      <c r="L54" s="23">
        <v>43547</v>
      </c>
      <c r="M54" s="23">
        <v>43561</v>
      </c>
      <c r="N54" s="23">
        <v>43582</v>
      </c>
      <c r="O54" s="23">
        <v>43596</v>
      </c>
      <c r="P54" s="23">
        <v>43610</v>
      </c>
      <c r="Q54" s="23">
        <v>43624</v>
      </c>
      <c r="R54" s="23">
        <v>43638</v>
      </c>
      <c r="S54" s="14"/>
      <c r="T54" s="14"/>
    </row>
    <row r="55" spans="1:20" ht="41.25" customHeight="1" x14ac:dyDescent="0.3">
      <c r="A55" s="8" t="s">
        <v>18</v>
      </c>
      <c r="B55" s="8" t="s">
        <v>19</v>
      </c>
      <c r="C55" s="9" t="s">
        <v>24</v>
      </c>
      <c r="D55" s="28">
        <v>2</v>
      </c>
      <c r="E55" s="57" t="s">
        <v>85</v>
      </c>
      <c r="F55" s="120">
        <v>1001178</v>
      </c>
      <c r="G55" s="30" t="str">
        <f>VLOOKUP(F55,[1]Programa!$A$23:$B$801,2)</f>
        <v>ELECTIVA II</v>
      </c>
      <c r="H55" s="75">
        <v>1</v>
      </c>
      <c r="I55" s="112" t="s">
        <v>26</v>
      </c>
      <c r="J55" s="49" t="s">
        <v>29</v>
      </c>
      <c r="K55" s="22">
        <v>43526</v>
      </c>
      <c r="L55" s="22">
        <v>43540</v>
      </c>
      <c r="M55" s="22">
        <v>43554</v>
      </c>
      <c r="N55" s="22">
        <v>43568</v>
      </c>
      <c r="O55" s="22">
        <v>43589</v>
      </c>
      <c r="P55" s="22">
        <v>43603</v>
      </c>
      <c r="Q55" s="22">
        <v>43617</v>
      </c>
      <c r="R55" s="22">
        <v>43631</v>
      </c>
      <c r="S55" s="14"/>
      <c r="T55" s="14"/>
    </row>
    <row r="56" spans="1:20" ht="37.5" customHeight="1" x14ac:dyDescent="0.3">
      <c r="A56" s="8" t="s">
        <v>18</v>
      </c>
      <c r="B56" s="8" t="s">
        <v>19</v>
      </c>
      <c r="C56" s="9" t="s">
        <v>24</v>
      </c>
      <c r="D56" s="28">
        <v>2</v>
      </c>
      <c r="E56" s="57" t="s">
        <v>85</v>
      </c>
      <c r="F56" s="120">
        <v>1002209</v>
      </c>
      <c r="G56" s="30" t="str">
        <f>VLOOKUP(F56,[1]Programa!$A$23:$B$801,2)</f>
        <v>PELIGROS EN LAS CONDICIONES DE SEGURIDAD</v>
      </c>
      <c r="H56" s="73">
        <v>1</v>
      </c>
      <c r="I56" s="110" t="s">
        <v>26</v>
      </c>
      <c r="J56" s="36" t="s">
        <v>28</v>
      </c>
      <c r="K56" s="22">
        <v>43526</v>
      </c>
      <c r="L56" s="22">
        <v>43540</v>
      </c>
      <c r="M56" s="22">
        <v>43554</v>
      </c>
      <c r="N56" s="22">
        <v>43568</v>
      </c>
      <c r="O56" s="22">
        <v>43589</v>
      </c>
      <c r="P56" s="22">
        <v>43603</v>
      </c>
      <c r="Q56" s="22">
        <v>43617</v>
      </c>
      <c r="R56" s="22">
        <v>43631</v>
      </c>
      <c r="S56" s="14"/>
      <c r="T56" s="14"/>
    </row>
    <row r="57" spans="1:20" ht="37.5" customHeight="1" x14ac:dyDescent="0.3">
      <c r="A57" s="8" t="s">
        <v>18</v>
      </c>
      <c r="B57" s="8" t="s">
        <v>19</v>
      </c>
      <c r="C57" s="9" t="s">
        <v>24</v>
      </c>
      <c r="D57" s="28">
        <v>2</v>
      </c>
      <c r="E57" s="57" t="s">
        <v>85</v>
      </c>
      <c r="F57" s="120">
        <v>1002208</v>
      </c>
      <c r="G57" s="30" t="str">
        <f>VLOOKUP(F57,[1]Programa!$A$23:$B$801,2)</f>
        <v>VIGILANCIA EPIDEMIOLOGICA</v>
      </c>
      <c r="H57" s="73">
        <v>2</v>
      </c>
      <c r="I57" s="110" t="s">
        <v>26</v>
      </c>
      <c r="J57" s="36" t="s">
        <v>29</v>
      </c>
      <c r="K57" s="23">
        <v>43533</v>
      </c>
      <c r="L57" s="23">
        <v>43547</v>
      </c>
      <c r="M57" s="23">
        <v>43561</v>
      </c>
      <c r="N57" s="23">
        <v>43582</v>
      </c>
      <c r="O57" s="23">
        <v>43596</v>
      </c>
      <c r="P57" s="23">
        <v>43610</v>
      </c>
      <c r="Q57" s="23">
        <v>43624</v>
      </c>
      <c r="R57" s="23">
        <v>43638</v>
      </c>
      <c r="S57" s="14"/>
      <c r="T57" s="14"/>
    </row>
    <row r="58" spans="1:20" ht="41.25" customHeight="1" thickBot="1" x14ac:dyDescent="0.35">
      <c r="A58" s="10" t="s">
        <v>18</v>
      </c>
      <c r="B58" s="10" t="s">
        <v>19</v>
      </c>
      <c r="C58" s="11" t="s">
        <v>24</v>
      </c>
      <c r="D58" s="29">
        <v>2</v>
      </c>
      <c r="E58" s="55" t="s">
        <v>85</v>
      </c>
      <c r="F58" s="121">
        <v>7011584</v>
      </c>
      <c r="G58" s="32" t="str">
        <f>VLOOKUP(F58,[1]Programa!$A$23:$B$801,2)</f>
        <v>ESTADISTICA</v>
      </c>
      <c r="H58" s="74">
        <v>2</v>
      </c>
      <c r="I58" s="111" t="s">
        <v>26</v>
      </c>
      <c r="J58" s="52" t="s">
        <v>28</v>
      </c>
      <c r="K58" s="24">
        <v>43533</v>
      </c>
      <c r="L58" s="24">
        <v>43547</v>
      </c>
      <c r="M58" s="24">
        <v>43561</v>
      </c>
      <c r="N58" s="24">
        <v>43582</v>
      </c>
      <c r="O58" s="24">
        <v>43596</v>
      </c>
      <c r="P58" s="24">
        <v>43610</v>
      </c>
      <c r="Q58" s="24">
        <v>43624</v>
      </c>
      <c r="R58" s="24">
        <v>43638</v>
      </c>
      <c r="S58" s="14"/>
      <c r="T58" s="14"/>
    </row>
    <row r="59" spans="1:20" ht="41.25" customHeight="1" x14ac:dyDescent="0.3">
      <c r="A59" s="12" t="s">
        <v>18</v>
      </c>
      <c r="B59" s="12" t="s">
        <v>19</v>
      </c>
      <c r="C59" s="13" t="s">
        <v>24</v>
      </c>
      <c r="D59" s="26">
        <v>3</v>
      </c>
      <c r="E59" s="42" t="s">
        <v>86</v>
      </c>
      <c r="F59" s="122">
        <v>1001178</v>
      </c>
      <c r="G59" s="34" t="str">
        <f>VLOOKUP(F59,[1]Programa!$A$23:$B$801,2)</f>
        <v>ELECTIVA II</v>
      </c>
      <c r="H59" s="75">
        <v>1</v>
      </c>
      <c r="I59" s="112" t="s">
        <v>30</v>
      </c>
      <c r="J59" s="49" t="s">
        <v>31</v>
      </c>
      <c r="K59" s="22">
        <v>43530</v>
      </c>
      <c r="L59" s="22">
        <v>43544</v>
      </c>
      <c r="M59" s="22">
        <v>43558</v>
      </c>
      <c r="N59" s="37">
        <v>43579</v>
      </c>
      <c r="O59" s="22">
        <v>43593</v>
      </c>
      <c r="P59" s="22">
        <v>43607</v>
      </c>
      <c r="Q59" s="22">
        <v>43621</v>
      </c>
      <c r="R59" s="22">
        <v>43635</v>
      </c>
      <c r="S59" s="14"/>
      <c r="T59" s="14"/>
    </row>
    <row r="60" spans="1:20" ht="41.25" customHeight="1" x14ac:dyDescent="0.3">
      <c r="A60" s="8" t="s">
        <v>18</v>
      </c>
      <c r="B60" s="8" t="s">
        <v>19</v>
      </c>
      <c r="C60" s="9" t="s">
        <v>24</v>
      </c>
      <c r="D60" s="28">
        <v>3</v>
      </c>
      <c r="E60" s="57" t="s">
        <v>86</v>
      </c>
      <c r="F60" s="120">
        <v>1002209</v>
      </c>
      <c r="G60" s="30" t="str">
        <f>VLOOKUP(F60,[1]Programa!$A$23:$B$801,2)</f>
        <v>PELIGROS EN LAS CONDICIONES DE SEGURIDAD</v>
      </c>
      <c r="H60" s="73">
        <v>1</v>
      </c>
      <c r="I60" s="110" t="s">
        <v>35</v>
      </c>
      <c r="J60" s="36" t="s">
        <v>31</v>
      </c>
      <c r="K60" s="23">
        <v>43532</v>
      </c>
      <c r="L60" s="23">
        <v>43546</v>
      </c>
      <c r="M60" s="23">
        <v>43560</v>
      </c>
      <c r="N60" s="38">
        <v>43581</v>
      </c>
      <c r="O60" s="23">
        <v>43595</v>
      </c>
      <c r="P60" s="23">
        <v>43609</v>
      </c>
      <c r="Q60" s="23">
        <v>43623</v>
      </c>
      <c r="R60" s="23">
        <v>43637</v>
      </c>
      <c r="S60" s="14"/>
      <c r="T60" s="14"/>
    </row>
    <row r="61" spans="1:20" ht="41.25" customHeight="1" x14ac:dyDescent="0.3">
      <c r="A61" s="8" t="s">
        <v>18</v>
      </c>
      <c r="B61" s="8" t="s">
        <v>19</v>
      </c>
      <c r="C61" s="9" t="s">
        <v>24</v>
      </c>
      <c r="D61" s="28">
        <v>3</v>
      </c>
      <c r="E61" s="42" t="s">
        <v>86</v>
      </c>
      <c r="F61" s="120">
        <v>1002208</v>
      </c>
      <c r="G61" s="30" t="str">
        <f>VLOOKUP(F61,[1]Programa!$A$23:$B$801,2)</f>
        <v>VIGILANCIA EPIDEMIOLOGICA</v>
      </c>
      <c r="H61" s="73">
        <v>2</v>
      </c>
      <c r="I61" s="110" t="s">
        <v>30</v>
      </c>
      <c r="J61" s="36" t="s">
        <v>31</v>
      </c>
      <c r="K61" s="23">
        <v>43537</v>
      </c>
      <c r="L61" s="23">
        <v>43551</v>
      </c>
      <c r="M61" s="23">
        <v>43565</v>
      </c>
      <c r="N61" s="38">
        <v>43586</v>
      </c>
      <c r="O61" s="23">
        <v>43600</v>
      </c>
      <c r="P61" s="23">
        <v>43614</v>
      </c>
      <c r="Q61" s="23">
        <v>43628</v>
      </c>
      <c r="R61" s="23">
        <v>43642</v>
      </c>
      <c r="S61" s="14"/>
      <c r="T61" s="14"/>
    </row>
    <row r="62" spans="1:20" ht="41.25" customHeight="1" thickBot="1" x14ac:dyDescent="0.35">
      <c r="A62" s="10" t="s">
        <v>18</v>
      </c>
      <c r="B62" s="10" t="s">
        <v>19</v>
      </c>
      <c r="C62" s="11" t="s">
        <v>24</v>
      </c>
      <c r="D62" s="29">
        <v>3</v>
      </c>
      <c r="E62" s="100" t="s">
        <v>86</v>
      </c>
      <c r="F62" s="121">
        <v>7011584</v>
      </c>
      <c r="G62" s="32" t="str">
        <f>VLOOKUP(F62,[1]Programa!$A$23:$B$801,2)</f>
        <v>ESTADISTICA</v>
      </c>
      <c r="H62" s="74">
        <v>2</v>
      </c>
      <c r="I62" s="111" t="s">
        <v>35</v>
      </c>
      <c r="J62" s="52" t="s">
        <v>31</v>
      </c>
      <c r="K62" s="24">
        <v>43539</v>
      </c>
      <c r="L62" s="24">
        <v>43553</v>
      </c>
      <c r="M62" s="24">
        <v>43567</v>
      </c>
      <c r="N62" s="43">
        <v>43588</v>
      </c>
      <c r="O62" s="24">
        <v>43602</v>
      </c>
      <c r="P62" s="24">
        <v>43616</v>
      </c>
      <c r="Q62" s="24">
        <v>43630</v>
      </c>
      <c r="R62" s="24">
        <v>43644</v>
      </c>
      <c r="S62" s="14"/>
      <c r="T62" s="14"/>
    </row>
    <row r="63" spans="1:20" ht="42.75" customHeight="1" x14ac:dyDescent="0.3">
      <c r="A63" s="12" t="s">
        <v>18</v>
      </c>
      <c r="B63" s="12" t="s">
        <v>19</v>
      </c>
      <c r="C63" s="13" t="s">
        <v>36</v>
      </c>
      <c r="D63" s="26">
        <v>1</v>
      </c>
      <c r="E63" s="42" t="s">
        <v>86</v>
      </c>
      <c r="F63" s="122">
        <v>1002212</v>
      </c>
      <c r="G63" s="48" t="str">
        <f>VLOOKUP(F63,[1]Programa!$A$23:$B$801,2)</f>
        <v>CONTINGENCIAS EN EL TRABAJO</v>
      </c>
      <c r="H63" s="78">
        <v>2</v>
      </c>
      <c r="I63" s="112" t="s">
        <v>26</v>
      </c>
      <c r="J63" s="49" t="s">
        <v>25</v>
      </c>
      <c r="K63" s="22">
        <v>43533</v>
      </c>
      <c r="L63" s="22">
        <v>43547</v>
      </c>
      <c r="M63" s="22">
        <v>43561</v>
      </c>
      <c r="N63" s="22">
        <v>43582</v>
      </c>
      <c r="O63" s="22">
        <v>43596</v>
      </c>
      <c r="P63" s="22">
        <v>43610</v>
      </c>
      <c r="Q63" s="22">
        <v>43624</v>
      </c>
      <c r="R63" s="22">
        <v>43638</v>
      </c>
      <c r="S63" s="14"/>
      <c r="T63" s="14"/>
    </row>
    <row r="64" spans="1:20" ht="42.75" customHeight="1" x14ac:dyDescent="0.3">
      <c r="A64" s="8" t="s">
        <v>18</v>
      </c>
      <c r="B64" s="8" t="s">
        <v>19</v>
      </c>
      <c r="C64" s="9" t="s">
        <v>36</v>
      </c>
      <c r="D64" s="28">
        <v>1</v>
      </c>
      <c r="E64" s="57" t="s">
        <v>86</v>
      </c>
      <c r="F64" s="120">
        <v>1002210</v>
      </c>
      <c r="G64" s="40" t="str">
        <f>VLOOKUP(F64,[1]Programa!$A$23:$B$801,2)</f>
        <v>TOXICOLOGIA OCUPACIONAL</v>
      </c>
      <c r="H64" s="79">
        <v>1</v>
      </c>
      <c r="I64" s="110" t="s">
        <v>26</v>
      </c>
      <c r="J64" s="36" t="s">
        <v>27</v>
      </c>
      <c r="K64" s="22">
        <v>43526</v>
      </c>
      <c r="L64" s="22">
        <v>43540</v>
      </c>
      <c r="M64" s="22">
        <v>43554</v>
      </c>
      <c r="N64" s="22">
        <v>43568</v>
      </c>
      <c r="O64" s="22">
        <v>43589</v>
      </c>
      <c r="P64" s="22">
        <v>43603</v>
      </c>
      <c r="Q64" s="22">
        <v>43617</v>
      </c>
      <c r="R64" s="22">
        <v>43631</v>
      </c>
      <c r="S64" s="14"/>
      <c r="T64" s="14"/>
    </row>
    <row r="65" spans="1:20" ht="42.75" customHeight="1" x14ac:dyDescent="0.3">
      <c r="A65" s="8" t="s">
        <v>18</v>
      </c>
      <c r="B65" s="8" t="s">
        <v>19</v>
      </c>
      <c r="C65" s="9" t="s">
        <v>36</v>
      </c>
      <c r="D65" s="28">
        <v>1</v>
      </c>
      <c r="E65" s="42" t="s">
        <v>86</v>
      </c>
      <c r="F65" s="120">
        <v>402509</v>
      </c>
      <c r="G65" s="40" t="str">
        <f>VLOOKUP(F65,[1]Programa!$A$23:$B$801,2)</f>
        <v>COSTOS Y PRESUPUESTOS</v>
      </c>
      <c r="H65" s="79">
        <v>1</v>
      </c>
      <c r="I65" s="110" t="s">
        <v>26</v>
      </c>
      <c r="J65" s="36" t="s">
        <v>25</v>
      </c>
      <c r="K65" s="22">
        <v>43526</v>
      </c>
      <c r="L65" s="22">
        <v>43540</v>
      </c>
      <c r="M65" s="22">
        <v>43554</v>
      </c>
      <c r="N65" s="22">
        <v>43568</v>
      </c>
      <c r="O65" s="22">
        <v>43589</v>
      </c>
      <c r="P65" s="22">
        <v>43603</v>
      </c>
      <c r="Q65" s="22">
        <v>43617</v>
      </c>
      <c r="R65" s="22">
        <v>43631</v>
      </c>
      <c r="S65" s="14"/>
      <c r="T65" s="14"/>
    </row>
    <row r="66" spans="1:20" ht="42.75" customHeight="1" thickBot="1" x14ac:dyDescent="0.35">
      <c r="A66" s="10" t="s">
        <v>18</v>
      </c>
      <c r="B66" s="10" t="s">
        <v>19</v>
      </c>
      <c r="C66" s="11" t="s">
        <v>36</v>
      </c>
      <c r="D66" s="29">
        <v>1</v>
      </c>
      <c r="E66" s="100" t="s">
        <v>86</v>
      </c>
      <c r="F66" s="121">
        <v>403188</v>
      </c>
      <c r="G66" s="51" t="str">
        <f>VLOOKUP(F66,[1]Programa!$A$23:$B$801,2)</f>
        <v>SISTEMAS INTEGRADOS DE GESTIÓN</v>
      </c>
      <c r="H66" s="80">
        <v>2</v>
      </c>
      <c r="I66" s="111" t="s">
        <v>26</v>
      </c>
      <c r="J66" s="52" t="s">
        <v>27</v>
      </c>
      <c r="K66" s="24">
        <v>43533</v>
      </c>
      <c r="L66" s="24">
        <v>43547</v>
      </c>
      <c r="M66" s="24">
        <v>43561</v>
      </c>
      <c r="N66" s="24">
        <v>43582</v>
      </c>
      <c r="O66" s="24">
        <v>43596</v>
      </c>
      <c r="P66" s="24">
        <v>43610</v>
      </c>
      <c r="Q66" s="24">
        <v>43624</v>
      </c>
      <c r="R66" s="24">
        <v>43638</v>
      </c>
      <c r="S66" s="14"/>
      <c r="T66" s="14"/>
    </row>
    <row r="67" spans="1:20" ht="42.75" customHeight="1" x14ac:dyDescent="0.3">
      <c r="A67" s="12" t="s">
        <v>18</v>
      </c>
      <c r="B67" s="12" t="s">
        <v>19</v>
      </c>
      <c r="C67" s="13" t="s">
        <v>36</v>
      </c>
      <c r="D67" s="26">
        <v>2</v>
      </c>
      <c r="E67" s="42" t="s">
        <v>87</v>
      </c>
      <c r="F67" s="122">
        <v>1002212</v>
      </c>
      <c r="G67" s="48" t="str">
        <f>VLOOKUP(F67,[1]Programa!$A$23:$B$801,2)</f>
        <v>CONTINGENCIAS EN EL TRABAJO</v>
      </c>
      <c r="H67" s="78">
        <v>1</v>
      </c>
      <c r="I67" s="112" t="s">
        <v>26</v>
      </c>
      <c r="J67" s="49" t="s">
        <v>29</v>
      </c>
      <c r="K67" s="22">
        <v>43526</v>
      </c>
      <c r="L67" s="22">
        <v>43540</v>
      </c>
      <c r="M67" s="22">
        <v>43554</v>
      </c>
      <c r="N67" s="22">
        <v>43568</v>
      </c>
      <c r="O67" s="22">
        <v>43589</v>
      </c>
      <c r="P67" s="22">
        <v>43603</v>
      </c>
      <c r="Q67" s="22">
        <v>43617</v>
      </c>
      <c r="R67" s="22">
        <v>43631</v>
      </c>
      <c r="S67" s="14"/>
      <c r="T67" s="14"/>
    </row>
    <row r="68" spans="1:20" ht="42.75" customHeight="1" x14ac:dyDescent="0.3">
      <c r="A68" s="8" t="s">
        <v>18</v>
      </c>
      <c r="B68" s="8" t="s">
        <v>19</v>
      </c>
      <c r="C68" s="9" t="s">
        <v>36</v>
      </c>
      <c r="D68" s="28">
        <v>2</v>
      </c>
      <c r="E68" s="57" t="s">
        <v>87</v>
      </c>
      <c r="F68" s="120">
        <v>1002210</v>
      </c>
      <c r="G68" s="40" t="str">
        <f>VLOOKUP(F68,[1]Programa!$A$23:$B$801,2)</f>
        <v>TOXICOLOGIA OCUPACIONAL</v>
      </c>
      <c r="H68" s="79">
        <v>1</v>
      </c>
      <c r="I68" s="110" t="s">
        <v>26</v>
      </c>
      <c r="J68" s="36" t="s">
        <v>28</v>
      </c>
      <c r="K68" s="22">
        <v>43526</v>
      </c>
      <c r="L68" s="22">
        <v>43540</v>
      </c>
      <c r="M68" s="22">
        <v>43554</v>
      </c>
      <c r="N68" s="22">
        <v>43568</v>
      </c>
      <c r="O68" s="22">
        <v>43589</v>
      </c>
      <c r="P68" s="22">
        <v>43603</v>
      </c>
      <c r="Q68" s="22">
        <v>43617</v>
      </c>
      <c r="R68" s="22">
        <v>43631</v>
      </c>
      <c r="S68" s="14"/>
      <c r="T68" s="14"/>
    </row>
    <row r="69" spans="1:20" ht="42.75" customHeight="1" x14ac:dyDescent="0.3">
      <c r="A69" s="8" t="s">
        <v>18</v>
      </c>
      <c r="B69" s="8" t="s">
        <v>19</v>
      </c>
      <c r="C69" s="9" t="s">
        <v>36</v>
      </c>
      <c r="D69" s="28">
        <v>2</v>
      </c>
      <c r="E69" s="42" t="s">
        <v>87</v>
      </c>
      <c r="F69" s="120">
        <v>402509</v>
      </c>
      <c r="G69" s="40" t="str">
        <f>VLOOKUP(F69,[1]Programa!$A$23:$B$801,2)</f>
        <v>COSTOS Y PRESUPUESTOS</v>
      </c>
      <c r="H69" s="79">
        <v>2</v>
      </c>
      <c r="I69" s="110" t="s">
        <v>26</v>
      </c>
      <c r="J69" s="36" t="s">
        <v>29</v>
      </c>
      <c r="K69" s="23">
        <v>43533</v>
      </c>
      <c r="L69" s="23">
        <v>43547</v>
      </c>
      <c r="M69" s="23">
        <v>43561</v>
      </c>
      <c r="N69" s="23">
        <v>43582</v>
      </c>
      <c r="O69" s="23">
        <v>43596</v>
      </c>
      <c r="P69" s="23">
        <v>43610</v>
      </c>
      <c r="Q69" s="23">
        <v>43624</v>
      </c>
      <c r="R69" s="23">
        <v>43638</v>
      </c>
      <c r="S69" s="14"/>
      <c r="T69" s="14"/>
    </row>
    <row r="70" spans="1:20" ht="42.75" customHeight="1" thickBot="1" x14ac:dyDescent="0.35">
      <c r="A70" s="10" t="s">
        <v>18</v>
      </c>
      <c r="B70" s="10" t="s">
        <v>19</v>
      </c>
      <c r="C70" s="11" t="s">
        <v>36</v>
      </c>
      <c r="D70" s="29">
        <v>2</v>
      </c>
      <c r="E70" s="100" t="s">
        <v>87</v>
      </c>
      <c r="F70" s="121">
        <v>403188</v>
      </c>
      <c r="G70" s="51" t="str">
        <f>VLOOKUP(F70,[1]Programa!$A$23:$B$801,2)</f>
        <v>SISTEMAS INTEGRADOS DE GESTIÓN</v>
      </c>
      <c r="H70" s="80">
        <v>2</v>
      </c>
      <c r="I70" s="111" t="s">
        <v>26</v>
      </c>
      <c r="J70" s="52" t="s">
        <v>28</v>
      </c>
      <c r="K70" s="24">
        <v>43533</v>
      </c>
      <c r="L70" s="24">
        <v>43547</v>
      </c>
      <c r="M70" s="24">
        <v>43561</v>
      </c>
      <c r="N70" s="24">
        <v>43582</v>
      </c>
      <c r="O70" s="24">
        <v>43596</v>
      </c>
      <c r="P70" s="24">
        <v>43610</v>
      </c>
      <c r="Q70" s="24">
        <v>43624</v>
      </c>
      <c r="R70" s="24">
        <v>43638</v>
      </c>
    </row>
    <row r="71" spans="1:20" x14ac:dyDescent="0.3">
      <c r="I71" s="129"/>
    </row>
  </sheetData>
  <autoFilter ref="A3:T70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[1]DIAS_HORAS!#REF!</xm:f>
          </x14:formula1>
          <xm:sqref>I4:J70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T71"/>
  <sheetViews>
    <sheetView view="pageBreakPreview" zoomScale="80" zoomScaleNormal="80" zoomScaleSheetLayoutView="80" workbookViewId="0">
      <selection activeCell="H22" sqref="H22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68"/>
      <c r="B1" s="68"/>
      <c r="C1" s="68"/>
      <c r="D1" s="68"/>
      <c r="E1" s="16"/>
      <c r="F1" s="68"/>
      <c r="G1" s="68"/>
      <c r="H1" s="68"/>
      <c r="I1" s="68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68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68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03" t="s">
        <v>48</v>
      </c>
      <c r="B4" s="104" t="s">
        <v>19</v>
      </c>
      <c r="C4" s="28" t="s">
        <v>20</v>
      </c>
      <c r="D4" s="28">
        <v>1</v>
      </c>
      <c r="E4" s="57"/>
      <c r="F4" s="120">
        <v>7044126</v>
      </c>
      <c r="G4" s="30" t="str">
        <f>VLOOKUP(F4,[1]Programa!$A$23:$B$801,2)</f>
        <v>QUIMICA GENERAL</v>
      </c>
      <c r="H4" s="110">
        <v>1</v>
      </c>
      <c r="I4" s="110" t="s">
        <v>46</v>
      </c>
      <c r="J4" s="36" t="s">
        <v>28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105" t="s">
        <v>48</v>
      </c>
      <c r="B5" s="106" t="s">
        <v>19</v>
      </c>
      <c r="C5" s="28" t="s">
        <v>20</v>
      </c>
      <c r="D5" s="28">
        <v>1</v>
      </c>
      <c r="E5" s="57"/>
      <c r="F5" s="120">
        <v>603052</v>
      </c>
      <c r="G5" s="30" t="str">
        <f>VLOOKUP(F5,[1]Programa!$A$23:$B$801,2)</f>
        <v>EXPRESION GRAFICA</v>
      </c>
      <c r="H5" s="110">
        <v>2</v>
      </c>
      <c r="I5" s="110" t="s">
        <v>46</v>
      </c>
      <c r="J5" s="36" t="s">
        <v>28</v>
      </c>
      <c r="K5" s="23">
        <v>43533</v>
      </c>
      <c r="L5" s="23">
        <v>43547</v>
      </c>
      <c r="M5" s="23">
        <v>43561</v>
      </c>
      <c r="N5" s="23">
        <v>43582</v>
      </c>
      <c r="O5" s="23">
        <v>43596</v>
      </c>
      <c r="P5" s="23">
        <v>43610</v>
      </c>
      <c r="Q5" s="23">
        <v>43624</v>
      </c>
      <c r="R5" s="23">
        <v>43638</v>
      </c>
      <c r="S5" s="14"/>
      <c r="T5" s="14"/>
    </row>
    <row r="6" spans="1:20" ht="51" customHeight="1" x14ac:dyDescent="0.3">
      <c r="A6" s="105" t="s">
        <v>48</v>
      </c>
      <c r="B6" s="106" t="s">
        <v>19</v>
      </c>
      <c r="C6" s="28" t="s">
        <v>20</v>
      </c>
      <c r="D6" s="28">
        <v>1</v>
      </c>
      <c r="E6" s="57"/>
      <c r="F6" s="120">
        <v>5011854</v>
      </c>
      <c r="G6" s="30" t="str">
        <f>VLOOKUP(F6,[1]Programa!$A$23:$B$801,2)</f>
        <v xml:space="preserve">PRODUCCION ORAL Y ESCRITA </v>
      </c>
      <c r="H6" s="110">
        <v>1</v>
      </c>
      <c r="I6" s="110" t="s">
        <v>46</v>
      </c>
      <c r="J6" s="36" t="s">
        <v>29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7" t="s">
        <v>48</v>
      </c>
      <c r="B7" s="109" t="s">
        <v>19</v>
      </c>
      <c r="C7" s="29" t="s">
        <v>20</v>
      </c>
      <c r="D7" s="29">
        <v>1</v>
      </c>
      <c r="E7" s="59"/>
      <c r="F7" s="121">
        <v>1002223</v>
      </c>
      <c r="G7" s="32" t="str">
        <f>VLOOKUP(F7,[1]Programa!$A$23:$B$801,2)</f>
        <v>FUNDAMENTOS DE SEGURIDAD SOCIAL Y SEGURIDAD Y SALUD EN EL TRABAJO</v>
      </c>
      <c r="H7" s="111">
        <v>2</v>
      </c>
      <c r="I7" s="111" t="s">
        <v>46</v>
      </c>
      <c r="J7" s="52" t="s">
        <v>29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03" t="s">
        <v>48</v>
      </c>
      <c r="B8" s="104" t="s">
        <v>19</v>
      </c>
      <c r="C8" s="26" t="s">
        <v>20</v>
      </c>
      <c r="D8" s="27">
        <v>2</v>
      </c>
      <c r="E8" s="44"/>
      <c r="F8" s="122">
        <v>603052</v>
      </c>
      <c r="G8" s="34" t="str">
        <f>VLOOKUP(F8,[1]Programa!$A$23:$B$801,2)</f>
        <v>EXPRESION GRAFICA</v>
      </c>
      <c r="H8" s="112">
        <v>2</v>
      </c>
      <c r="I8" s="112" t="s">
        <v>46</v>
      </c>
      <c r="J8" s="49" t="s">
        <v>29</v>
      </c>
      <c r="K8" s="67">
        <v>43533</v>
      </c>
      <c r="L8" s="67">
        <v>43547</v>
      </c>
      <c r="M8" s="67">
        <v>43561</v>
      </c>
      <c r="N8" s="67">
        <v>43582</v>
      </c>
      <c r="O8" s="67">
        <v>43596</v>
      </c>
      <c r="P8" s="67">
        <v>43610</v>
      </c>
      <c r="Q8" s="67">
        <v>43624</v>
      </c>
      <c r="R8" s="67">
        <v>43638</v>
      </c>
      <c r="S8" s="14"/>
      <c r="T8" s="14"/>
    </row>
    <row r="9" spans="1:20" ht="50.1" customHeight="1" x14ac:dyDescent="0.3">
      <c r="A9" s="103" t="s">
        <v>48</v>
      </c>
      <c r="B9" s="106" t="s">
        <v>19</v>
      </c>
      <c r="C9" s="28" t="s">
        <v>20</v>
      </c>
      <c r="D9" s="28">
        <v>2</v>
      </c>
      <c r="E9" s="58"/>
      <c r="F9" s="120">
        <v>7044126</v>
      </c>
      <c r="G9" s="30" t="str">
        <f>VLOOKUP(F9,[1]Programa!$A$23:$B$801,2)</f>
        <v>QUIMICA GENERAL</v>
      </c>
      <c r="H9" s="110">
        <v>1</v>
      </c>
      <c r="I9" s="110" t="s">
        <v>46</v>
      </c>
      <c r="J9" s="36" t="s">
        <v>29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105" t="s">
        <v>48</v>
      </c>
      <c r="B10" s="106" t="s">
        <v>19</v>
      </c>
      <c r="C10" s="28" t="s">
        <v>20</v>
      </c>
      <c r="D10" s="28">
        <v>2</v>
      </c>
      <c r="E10" s="58"/>
      <c r="F10" s="120">
        <v>5011854</v>
      </c>
      <c r="G10" s="30" t="str">
        <f>VLOOKUP(F10,[1]Programa!$A$23:$B$801,2)</f>
        <v xml:space="preserve">PRODUCCION ORAL Y ESCRITA </v>
      </c>
      <c r="H10" s="110">
        <v>1</v>
      </c>
      <c r="I10" s="110" t="s">
        <v>46</v>
      </c>
      <c r="J10" s="36" t="s">
        <v>28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07" t="s">
        <v>48</v>
      </c>
      <c r="B11" s="109" t="s">
        <v>19</v>
      </c>
      <c r="C11" s="29" t="s">
        <v>20</v>
      </c>
      <c r="D11" s="29">
        <v>2</v>
      </c>
      <c r="E11" s="41"/>
      <c r="F11" s="121">
        <v>1002223</v>
      </c>
      <c r="G11" s="32" t="str">
        <f>VLOOKUP(F11,[1]Programa!$A$23:$B$801,2)</f>
        <v>FUNDAMENTOS DE SEGURIDAD SOCIAL Y SEGURIDAD Y SALUD EN EL TRABAJO</v>
      </c>
      <c r="H11" s="111">
        <v>2</v>
      </c>
      <c r="I11" s="111" t="s">
        <v>46</v>
      </c>
      <c r="J11" s="52" t="s">
        <v>28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03" t="s">
        <v>48</v>
      </c>
      <c r="B12" s="104" t="s">
        <v>19</v>
      </c>
      <c r="C12" s="26" t="s">
        <v>20</v>
      </c>
      <c r="D12" s="26">
        <v>3</v>
      </c>
      <c r="E12" s="42"/>
      <c r="F12" s="122">
        <v>603052</v>
      </c>
      <c r="G12" s="34" t="str">
        <f>VLOOKUP(F12,[1]Programa!$A$23:$B$801,2)</f>
        <v>EXPRESION GRAFICA</v>
      </c>
      <c r="H12" s="112">
        <v>2</v>
      </c>
      <c r="I12" s="112" t="s">
        <v>38</v>
      </c>
      <c r="J12" s="49" t="s">
        <v>25</v>
      </c>
      <c r="K12" s="22">
        <v>43534</v>
      </c>
      <c r="L12" s="22">
        <v>43548</v>
      </c>
      <c r="M12" s="22">
        <v>43562</v>
      </c>
      <c r="N12" s="22">
        <v>43583</v>
      </c>
      <c r="O12" s="22">
        <v>43597</v>
      </c>
      <c r="P12" s="22">
        <v>43611</v>
      </c>
      <c r="Q12" s="22">
        <v>43625</v>
      </c>
      <c r="R12" s="22">
        <v>43639</v>
      </c>
      <c r="S12" s="14"/>
      <c r="T12" s="14"/>
    </row>
    <row r="13" spans="1:20" ht="51" customHeight="1" x14ac:dyDescent="0.3">
      <c r="A13" s="105" t="s">
        <v>48</v>
      </c>
      <c r="B13" s="106" t="s">
        <v>19</v>
      </c>
      <c r="C13" s="28" t="s">
        <v>20</v>
      </c>
      <c r="D13" s="28">
        <v>3</v>
      </c>
      <c r="E13" s="42"/>
      <c r="F13" s="120">
        <v>7044126</v>
      </c>
      <c r="G13" s="30" t="str">
        <f>VLOOKUP(F13,[1]Programa!$A$23:$B$801,2)</f>
        <v>QUIMICA GENERAL</v>
      </c>
      <c r="H13" s="110">
        <v>2</v>
      </c>
      <c r="I13" s="110" t="s">
        <v>47</v>
      </c>
      <c r="J13" s="36" t="s">
        <v>27</v>
      </c>
      <c r="K13" s="22">
        <v>43534</v>
      </c>
      <c r="L13" s="22">
        <v>43548</v>
      </c>
      <c r="M13" s="22">
        <v>43562</v>
      </c>
      <c r="N13" s="22">
        <v>43583</v>
      </c>
      <c r="O13" s="22">
        <v>43597</v>
      </c>
      <c r="P13" s="22">
        <v>43611</v>
      </c>
      <c r="Q13" s="22">
        <v>43625</v>
      </c>
      <c r="R13" s="22">
        <v>43639</v>
      </c>
      <c r="S13" s="14"/>
      <c r="T13" s="14"/>
    </row>
    <row r="14" spans="1:20" ht="51" customHeight="1" x14ac:dyDescent="0.3">
      <c r="A14" s="105" t="s">
        <v>48</v>
      </c>
      <c r="B14" s="106" t="s">
        <v>19</v>
      </c>
      <c r="C14" s="28" t="s">
        <v>20</v>
      </c>
      <c r="D14" s="28">
        <v>3</v>
      </c>
      <c r="E14" s="42"/>
      <c r="F14" s="120">
        <v>5011854</v>
      </c>
      <c r="G14" s="30" t="str">
        <f>VLOOKUP(F14,[1]Programa!$A$23:$B$801,2)</f>
        <v xml:space="preserve">PRODUCCION ORAL Y ESCRITA </v>
      </c>
      <c r="H14" s="110">
        <v>1</v>
      </c>
      <c r="I14" s="110" t="s">
        <v>47</v>
      </c>
      <c r="J14" s="36" t="s">
        <v>25</v>
      </c>
      <c r="K14" s="23">
        <v>43527</v>
      </c>
      <c r="L14" s="23">
        <v>43541</v>
      </c>
      <c r="M14" s="23">
        <v>43555</v>
      </c>
      <c r="N14" s="23">
        <v>43569</v>
      </c>
      <c r="O14" s="23">
        <v>43590</v>
      </c>
      <c r="P14" s="23">
        <v>43604</v>
      </c>
      <c r="Q14" s="23">
        <v>43621</v>
      </c>
      <c r="R14" s="23">
        <v>43632</v>
      </c>
      <c r="S14" s="14"/>
      <c r="T14" s="14"/>
    </row>
    <row r="15" spans="1:20" ht="51" customHeight="1" thickBot="1" x14ac:dyDescent="0.35">
      <c r="A15" s="107" t="s">
        <v>48</v>
      </c>
      <c r="B15" s="108" t="s">
        <v>19</v>
      </c>
      <c r="C15" s="29" t="s">
        <v>20</v>
      </c>
      <c r="D15" s="29">
        <v>3</v>
      </c>
      <c r="E15" s="55"/>
      <c r="F15" s="121">
        <v>1002223</v>
      </c>
      <c r="G15" s="32" t="str">
        <f>VLOOKUP(F15,[1]Programa!$A$23:$B$801,2)</f>
        <v>FUNDAMENTOS DE SEGURIDAD SOCIAL Y SEGURIDAD Y SALUD EN EL TRABAJO</v>
      </c>
      <c r="H15" s="111">
        <v>1</v>
      </c>
      <c r="I15" s="111" t="s">
        <v>38</v>
      </c>
      <c r="J15" s="52" t="s">
        <v>27</v>
      </c>
      <c r="K15" s="24">
        <v>43527</v>
      </c>
      <c r="L15" s="24">
        <v>43541</v>
      </c>
      <c r="M15" s="24">
        <v>43555</v>
      </c>
      <c r="N15" s="24">
        <v>43569</v>
      </c>
      <c r="O15" s="24">
        <v>43590</v>
      </c>
      <c r="P15" s="24">
        <v>43604</v>
      </c>
      <c r="Q15" s="24">
        <v>43621</v>
      </c>
      <c r="R15" s="24">
        <v>43632</v>
      </c>
      <c r="S15" s="14"/>
      <c r="T15" s="14"/>
    </row>
    <row r="16" spans="1:20" ht="51" customHeight="1" x14ac:dyDescent="0.3">
      <c r="A16" s="103" t="s">
        <v>48</v>
      </c>
      <c r="B16" s="104" t="s">
        <v>19</v>
      </c>
      <c r="C16" s="26" t="s">
        <v>21</v>
      </c>
      <c r="D16" s="26">
        <v>1</v>
      </c>
      <c r="E16" s="42"/>
      <c r="F16" s="122">
        <v>704127</v>
      </c>
      <c r="G16" s="48" t="str">
        <f>VLOOKUP(F16,[1]Programa!$A$23:$B$801,2)</f>
        <v>QUÍMICA APLICADA</v>
      </c>
      <c r="H16" s="112">
        <v>2</v>
      </c>
      <c r="I16" s="112" t="s">
        <v>46</v>
      </c>
      <c r="J16" s="49" t="s">
        <v>27</v>
      </c>
      <c r="K16" s="67">
        <v>43533</v>
      </c>
      <c r="L16" s="67">
        <v>43547</v>
      </c>
      <c r="M16" s="67">
        <v>43561</v>
      </c>
      <c r="N16" s="67">
        <v>43582</v>
      </c>
      <c r="O16" s="67">
        <v>43596</v>
      </c>
      <c r="P16" s="67">
        <v>43610</v>
      </c>
      <c r="Q16" s="67">
        <v>43624</v>
      </c>
      <c r="R16" s="67">
        <v>43638</v>
      </c>
      <c r="S16" s="14"/>
      <c r="T16" s="14"/>
    </row>
    <row r="17" spans="1:20" ht="51" customHeight="1" x14ac:dyDescent="0.3">
      <c r="A17" s="105" t="s">
        <v>48</v>
      </c>
      <c r="B17" s="105" t="s">
        <v>19</v>
      </c>
      <c r="C17" s="28" t="s">
        <v>21</v>
      </c>
      <c r="D17" s="28">
        <v>1</v>
      </c>
      <c r="E17" s="42"/>
      <c r="F17" s="120">
        <v>1001177</v>
      </c>
      <c r="G17" s="40" t="str">
        <f>VLOOKUP(F17,[1]Programa!$A$23:$B$801,2)</f>
        <v xml:space="preserve">ANATOMIA Y FISIOLOGIA </v>
      </c>
      <c r="H17" s="110">
        <v>1</v>
      </c>
      <c r="I17" s="110" t="s">
        <v>46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105" t="s">
        <v>48</v>
      </c>
      <c r="B18" s="105" t="s">
        <v>19</v>
      </c>
      <c r="C18" s="28" t="s">
        <v>21</v>
      </c>
      <c r="D18" s="28">
        <v>1</v>
      </c>
      <c r="E18" s="42"/>
      <c r="F18" s="120">
        <v>1002202</v>
      </c>
      <c r="G18" s="40" t="str">
        <f>VLOOKUP(F18,[1]Programa!$A$23:$B$801,2)</f>
        <v>RIESGOS LABORALES</v>
      </c>
      <c r="H18" s="110">
        <v>1</v>
      </c>
      <c r="I18" s="110" t="s">
        <v>46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07" t="s">
        <v>48</v>
      </c>
      <c r="B19" s="107" t="s">
        <v>19</v>
      </c>
      <c r="C19" s="29" t="s">
        <v>21</v>
      </c>
      <c r="D19" s="29">
        <v>1</v>
      </c>
      <c r="E19" s="60"/>
      <c r="F19" s="121">
        <v>5031176</v>
      </c>
      <c r="G19" s="51" t="str">
        <f>VLOOKUP(F19,[1]Programa!$A$23:$B$801,2)</f>
        <v xml:space="preserve">ETICA PROFESIONAL </v>
      </c>
      <c r="H19" s="111">
        <v>2</v>
      </c>
      <c r="I19" s="111" t="s">
        <v>46</v>
      </c>
      <c r="J19" s="52" t="s">
        <v>29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03" t="s">
        <v>48</v>
      </c>
      <c r="B20" s="103" t="s">
        <v>19</v>
      </c>
      <c r="C20" s="26" t="s">
        <v>21</v>
      </c>
      <c r="D20" s="26">
        <v>2</v>
      </c>
      <c r="E20" s="57"/>
      <c r="F20" s="122">
        <v>704127</v>
      </c>
      <c r="G20" s="48" t="str">
        <f>VLOOKUP(F20,[1]Programa!$A$23:$B$801,2)</f>
        <v>QUÍMICA APLICADA</v>
      </c>
      <c r="H20" s="112">
        <v>2</v>
      </c>
      <c r="I20" s="112" t="s">
        <v>46</v>
      </c>
      <c r="J20" s="49" t="s">
        <v>29</v>
      </c>
      <c r="K20" s="22">
        <v>43533</v>
      </c>
      <c r="L20" s="22">
        <v>43547</v>
      </c>
      <c r="M20" s="22">
        <v>43561</v>
      </c>
      <c r="N20" s="22">
        <v>43582</v>
      </c>
      <c r="O20" s="22">
        <v>43596</v>
      </c>
      <c r="P20" s="22">
        <v>43610</v>
      </c>
      <c r="Q20" s="22">
        <v>43624</v>
      </c>
      <c r="R20" s="22">
        <v>43638</v>
      </c>
      <c r="S20" s="14"/>
      <c r="T20" s="14"/>
    </row>
    <row r="21" spans="1:20" ht="51" customHeight="1" x14ac:dyDescent="0.3">
      <c r="A21" s="105" t="s">
        <v>48</v>
      </c>
      <c r="B21" s="105" t="s">
        <v>19</v>
      </c>
      <c r="C21" s="28" t="s">
        <v>21</v>
      </c>
      <c r="D21" s="28">
        <v>2</v>
      </c>
      <c r="E21" s="57"/>
      <c r="F21" s="120">
        <v>5031176</v>
      </c>
      <c r="G21" s="40" t="str">
        <f>VLOOKUP(F21,[1]Programa!$A$23:$B$801,2)</f>
        <v xml:space="preserve">ETICA PROFESIONAL </v>
      </c>
      <c r="H21" s="110">
        <v>2</v>
      </c>
      <c r="I21" s="110" t="s">
        <v>46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105" t="s">
        <v>48</v>
      </c>
      <c r="B22" s="105" t="s">
        <v>19</v>
      </c>
      <c r="C22" s="28" t="s">
        <v>21</v>
      </c>
      <c r="D22" s="28">
        <v>2</v>
      </c>
      <c r="E22" s="57"/>
      <c r="F22" s="120">
        <v>1001177</v>
      </c>
      <c r="G22" s="40" t="str">
        <f>VLOOKUP(F22,[1]Programa!$A$23:$B$801,2)</f>
        <v xml:space="preserve">ANATOMIA Y FISIOLOGIA </v>
      </c>
      <c r="H22" s="110">
        <v>1</v>
      </c>
      <c r="I22" s="110" t="s">
        <v>46</v>
      </c>
      <c r="J22" s="36" t="s">
        <v>29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thickBot="1" x14ac:dyDescent="0.35">
      <c r="A23" s="107" t="s">
        <v>48</v>
      </c>
      <c r="B23" s="107" t="s">
        <v>19</v>
      </c>
      <c r="C23" s="29" t="s">
        <v>21</v>
      </c>
      <c r="D23" s="29">
        <v>2</v>
      </c>
      <c r="E23" s="60"/>
      <c r="F23" s="121">
        <v>1002202</v>
      </c>
      <c r="G23" s="51" t="str">
        <f>VLOOKUP(F23,[1]Programa!$A$23:$B$801,2)</f>
        <v>RIESGOS LABORALES</v>
      </c>
      <c r="H23" s="111">
        <v>1</v>
      </c>
      <c r="I23" s="111" t="s">
        <v>46</v>
      </c>
      <c r="J23" s="52" t="s">
        <v>28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03" t="s">
        <v>48</v>
      </c>
      <c r="B24" s="103" t="s">
        <v>19</v>
      </c>
      <c r="C24" s="26" t="s">
        <v>21</v>
      </c>
      <c r="D24" s="26">
        <v>3</v>
      </c>
      <c r="E24" s="57"/>
      <c r="F24" s="122">
        <v>704127</v>
      </c>
      <c r="G24" s="48" t="str">
        <f>VLOOKUP(F24,[1]Programa!$A$23:$B$801,2)</f>
        <v>QUÍMICA APLICADA</v>
      </c>
      <c r="H24" s="112">
        <v>2</v>
      </c>
      <c r="I24" s="112" t="s">
        <v>47</v>
      </c>
      <c r="J24" s="49" t="s">
        <v>25</v>
      </c>
      <c r="K24" s="37">
        <v>43534</v>
      </c>
      <c r="L24" s="37">
        <v>43548</v>
      </c>
      <c r="M24" s="37">
        <v>43562</v>
      </c>
      <c r="N24" s="37">
        <v>43583</v>
      </c>
      <c r="O24" s="37">
        <v>43597</v>
      </c>
      <c r="P24" s="37">
        <v>43611</v>
      </c>
      <c r="Q24" s="37">
        <v>43625</v>
      </c>
      <c r="R24" s="37">
        <v>43639</v>
      </c>
      <c r="S24" s="14"/>
      <c r="T24" s="14"/>
    </row>
    <row r="25" spans="1:20" ht="51" customHeight="1" x14ac:dyDescent="0.3">
      <c r="A25" s="105" t="s">
        <v>48</v>
      </c>
      <c r="B25" s="105" t="s">
        <v>19</v>
      </c>
      <c r="C25" s="28" t="s">
        <v>21</v>
      </c>
      <c r="D25" s="28">
        <v>3</v>
      </c>
      <c r="E25" s="57"/>
      <c r="F25" s="120">
        <v>5031176</v>
      </c>
      <c r="G25" s="40" t="str">
        <f>VLOOKUP(F25,[1]Programa!$A$23:$B$801,2)</f>
        <v xml:space="preserve">ETICA PROFESIONAL </v>
      </c>
      <c r="H25" s="110">
        <v>2</v>
      </c>
      <c r="I25" s="110" t="s">
        <v>47</v>
      </c>
      <c r="J25" s="36" t="s">
        <v>27</v>
      </c>
      <c r="K25" s="37">
        <v>43534</v>
      </c>
      <c r="L25" s="37">
        <v>43548</v>
      </c>
      <c r="M25" s="37">
        <v>43562</v>
      </c>
      <c r="N25" s="37">
        <v>43583</v>
      </c>
      <c r="O25" s="37">
        <v>43597</v>
      </c>
      <c r="P25" s="37">
        <v>43611</v>
      </c>
      <c r="Q25" s="37">
        <v>43625</v>
      </c>
      <c r="R25" s="37">
        <v>43639</v>
      </c>
      <c r="S25" s="14"/>
      <c r="T25" s="14"/>
    </row>
    <row r="26" spans="1:20" ht="51" customHeight="1" x14ac:dyDescent="0.3">
      <c r="A26" s="105" t="s">
        <v>48</v>
      </c>
      <c r="B26" s="105" t="s">
        <v>19</v>
      </c>
      <c r="C26" s="28" t="s">
        <v>21</v>
      </c>
      <c r="D26" s="28">
        <v>3</v>
      </c>
      <c r="E26" s="57"/>
      <c r="F26" s="120">
        <v>1001177</v>
      </c>
      <c r="G26" s="40" t="str">
        <f>VLOOKUP(F26,[1]Programa!$A$23:$B$801,2)</f>
        <v xml:space="preserve">ANATOMIA Y FISIOLOGIA </v>
      </c>
      <c r="H26" s="110">
        <v>1</v>
      </c>
      <c r="I26" s="110" t="s">
        <v>47</v>
      </c>
      <c r="J26" s="36" t="s">
        <v>25</v>
      </c>
      <c r="K26" s="38">
        <v>43527</v>
      </c>
      <c r="L26" s="38">
        <v>43541</v>
      </c>
      <c r="M26" s="38">
        <v>43555</v>
      </c>
      <c r="N26" s="38">
        <v>43569</v>
      </c>
      <c r="O26" s="38">
        <v>43590</v>
      </c>
      <c r="P26" s="38">
        <v>43604</v>
      </c>
      <c r="Q26" s="38">
        <v>43618</v>
      </c>
      <c r="R26" s="38">
        <v>43632</v>
      </c>
      <c r="S26" s="14"/>
      <c r="T26" s="14"/>
    </row>
    <row r="27" spans="1:20" ht="51" customHeight="1" thickBot="1" x14ac:dyDescent="0.35">
      <c r="A27" s="107" t="s">
        <v>48</v>
      </c>
      <c r="B27" s="107" t="s">
        <v>19</v>
      </c>
      <c r="C27" s="29" t="s">
        <v>21</v>
      </c>
      <c r="D27" s="29">
        <v>3</v>
      </c>
      <c r="E27" s="55"/>
      <c r="F27" s="121">
        <v>1002202</v>
      </c>
      <c r="G27" s="51" t="str">
        <f>VLOOKUP(F27,[1]Programa!$A$23:$B$801,2)</f>
        <v>RIESGOS LABORALES</v>
      </c>
      <c r="H27" s="111">
        <v>1</v>
      </c>
      <c r="I27" s="111" t="s">
        <v>47</v>
      </c>
      <c r="J27" s="52" t="s">
        <v>27</v>
      </c>
      <c r="K27" s="43">
        <v>43527</v>
      </c>
      <c r="L27" s="43">
        <v>43541</v>
      </c>
      <c r="M27" s="43">
        <v>43555</v>
      </c>
      <c r="N27" s="43">
        <v>43569</v>
      </c>
      <c r="O27" s="43">
        <v>43590</v>
      </c>
      <c r="P27" s="43">
        <v>43604</v>
      </c>
      <c r="Q27" s="43">
        <v>43618</v>
      </c>
      <c r="R27" s="43">
        <v>43632</v>
      </c>
      <c r="S27" s="14"/>
      <c r="T27" s="14"/>
    </row>
    <row r="28" spans="1:20" ht="51" customHeight="1" x14ac:dyDescent="0.3">
      <c r="A28" s="103" t="s">
        <v>48</v>
      </c>
      <c r="B28" s="103" t="s">
        <v>19</v>
      </c>
      <c r="C28" s="26" t="s">
        <v>22</v>
      </c>
      <c r="D28" s="26">
        <v>1</v>
      </c>
      <c r="E28" s="42"/>
      <c r="F28" s="120">
        <v>5022690</v>
      </c>
      <c r="G28" s="40" t="str">
        <f>VLOOKUP(F28,[1]Programa!$A$23:$B$801,2)</f>
        <v xml:space="preserve">CONSTITUCION POLITICA </v>
      </c>
      <c r="H28" s="110">
        <v>1</v>
      </c>
      <c r="I28" s="110" t="s">
        <v>46</v>
      </c>
      <c r="J28" s="36" t="s">
        <v>27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105" t="s">
        <v>48</v>
      </c>
      <c r="B29" s="105" t="s">
        <v>19</v>
      </c>
      <c r="C29" s="28" t="s">
        <v>22</v>
      </c>
      <c r="D29" s="28">
        <v>1</v>
      </c>
      <c r="E29" s="57"/>
      <c r="F29" s="120">
        <v>1002204</v>
      </c>
      <c r="G29" s="40" t="str">
        <f>VLOOKUP(F29,[1]Programa!$A$23:$B$801,2)</f>
        <v>SEMINARIO I: CARACTERIZACION DEL SISTEMA DE RIESGOS LABORALES</v>
      </c>
      <c r="H29" s="110">
        <v>1</v>
      </c>
      <c r="I29" s="110" t="s">
        <v>46</v>
      </c>
      <c r="J29" s="36" t="s">
        <v>34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105" t="s">
        <v>48</v>
      </c>
      <c r="B30" s="105" t="s">
        <v>19</v>
      </c>
      <c r="C30" s="28" t="s">
        <v>22</v>
      </c>
      <c r="D30" s="28">
        <v>1</v>
      </c>
      <c r="E30" s="57"/>
      <c r="F30" s="120">
        <v>1002203</v>
      </c>
      <c r="G30" s="40" t="str">
        <f>VLOOKUP(F30,[1]Programa!$A$23:$B$801,2)</f>
        <v>MEDICINA PREVENTIVA</v>
      </c>
      <c r="H30" s="110">
        <v>1</v>
      </c>
      <c r="I30" s="110" t="s">
        <v>46</v>
      </c>
      <c r="J30" s="36" t="s">
        <v>25</v>
      </c>
      <c r="K30" s="22">
        <v>43526</v>
      </c>
      <c r="L30" s="22">
        <v>43540</v>
      </c>
      <c r="M30" s="22">
        <v>43554</v>
      </c>
      <c r="N30" s="22">
        <v>43568</v>
      </c>
      <c r="O30" s="22">
        <v>43589</v>
      </c>
      <c r="P30" s="22">
        <v>43603</v>
      </c>
      <c r="Q30" s="22">
        <v>43617</v>
      </c>
      <c r="R30" s="22">
        <v>43631</v>
      </c>
      <c r="S30" s="14"/>
      <c r="T30" s="14"/>
    </row>
    <row r="31" spans="1:20" ht="51" customHeight="1" x14ac:dyDescent="0.3">
      <c r="A31" s="105" t="s">
        <v>48</v>
      </c>
      <c r="B31" s="105" t="s">
        <v>19</v>
      </c>
      <c r="C31" s="28" t="s">
        <v>22</v>
      </c>
      <c r="D31" s="28">
        <v>1</v>
      </c>
      <c r="E31" s="57"/>
      <c r="F31" s="120">
        <v>5011855</v>
      </c>
      <c r="G31" s="40" t="str">
        <f>VLOOKUP(F31,[1]Programa!$A$23:$B$801,2)</f>
        <v xml:space="preserve">ELECTIVA I </v>
      </c>
      <c r="H31" s="110">
        <v>2</v>
      </c>
      <c r="I31" s="110" t="s">
        <v>46</v>
      </c>
      <c r="J31" s="36" t="s">
        <v>25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07" t="s">
        <v>48</v>
      </c>
      <c r="B32" s="107" t="s">
        <v>19</v>
      </c>
      <c r="C32" s="29" t="s">
        <v>22</v>
      </c>
      <c r="D32" s="29">
        <v>1</v>
      </c>
      <c r="E32" s="55"/>
      <c r="F32" s="121">
        <v>702138</v>
      </c>
      <c r="G32" s="51" t="str">
        <f>VLOOKUP(F32,[1]Programa!$A$23:$B$801,2)</f>
        <v xml:space="preserve">FISICA GENERAL </v>
      </c>
      <c r="H32" s="111">
        <v>2</v>
      </c>
      <c r="I32" s="111" t="s">
        <v>46</v>
      </c>
      <c r="J32" s="52" t="s">
        <v>27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51" customHeight="1" x14ac:dyDescent="0.3">
      <c r="A33" s="103" t="s">
        <v>48</v>
      </c>
      <c r="B33" s="103" t="s">
        <v>19</v>
      </c>
      <c r="C33" s="26" t="s">
        <v>22</v>
      </c>
      <c r="D33" s="26">
        <v>2</v>
      </c>
      <c r="E33" s="42"/>
      <c r="F33" s="122">
        <v>1002204</v>
      </c>
      <c r="G33" s="48" t="str">
        <f>VLOOKUP(F33,[1]Programa!$A$23:$B$801,2)</f>
        <v>SEMINARIO I: CARACTERIZACION DEL SISTEMA DE RIESGOS LABORALES</v>
      </c>
      <c r="H33" s="112">
        <v>1</v>
      </c>
      <c r="I33" s="112" t="s">
        <v>46</v>
      </c>
      <c r="J33" s="49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105" t="s">
        <v>48</v>
      </c>
      <c r="B34" s="105" t="s">
        <v>19</v>
      </c>
      <c r="C34" s="28" t="s">
        <v>22</v>
      </c>
      <c r="D34" s="28">
        <v>2</v>
      </c>
      <c r="E34" s="57"/>
      <c r="F34" s="120">
        <v>1002203</v>
      </c>
      <c r="G34" s="40" t="str">
        <f>VLOOKUP(F34,[1]Programa!$A$23:$B$801,2)</f>
        <v>MEDICINA PREVENTIVA</v>
      </c>
      <c r="H34" s="110">
        <v>2</v>
      </c>
      <c r="I34" s="110" t="s">
        <v>46</v>
      </c>
      <c r="J34" s="36" t="s">
        <v>29</v>
      </c>
      <c r="K34" s="23">
        <v>43533</v>
      </c>
      <c r="L34" s="23">
        <v>43547</v>
      </c>
      <c r="M34" s="23">
        <v>43561</v>
      </c>
      <c r="N34" s="23">
        <v>43582</v>
      </c>
      <c r="O34" s="23">
        <v>43596</v>
      </c>
      <c r="P34" s="23">
        <v>43610</v>
      </c>
      <c r="Q34" s="23">
        <v>43624</v>
      </c>
      <c r="R34" s="23">
        <v>43638</v>
      </c>
      <c r="S34" s="14"/>
      <c r="T34" s="14"/>
    </row>
    <row r="35" spans="1:20" ht="51" customHeight="1" x14ac:dyDescent="0.3">
      <c r="A35" s="105" t="s">
        <v>48</v>
      </c>
      <c r="B35" s="105" t="s">
        <v>19</v>
      </c>
      <c r="C35" s="28" t="s">
        <v>22</v>
      </c>
      <c r="D35" s="28">
        <v>2</v>
      </c>
      <c r="E35" s="57"/>
      <c r="F35" s="120">
        <v>5011855</v>
      </c>
      <c r="G35" s="40" t="str">
        <f>VLOOKUP(F35,[1]Programa!$A$23:$B$801,2)</f>
        <v xml:space="preserve">ELECTIVA I </v>
      </c>
      <c r="H35" s="110">
        <v>2</v>
      </c>
      <c r="I35" s="110" t="s">
        <v>46</v>
      </c>
      <c r="J35" s="36" t="s">
        <v>28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105" t="s">
        <v>48</v>
      </c>
      <c r="B36" s="105" t="s">
        <v>19</v>
      </c>
      <c r="C36" s="28" t="s">
        <v>22</v>
      </c>
      <c r="D36" s="28">
        <v>2</v>
      </c>
      <c r="E36" s="57"/>
      <c r="F36" s="120">
        <v>702138</v>
      </c>
      <c r="G36" s="40" t="str">
        <f>VLOOKUP(F36,[1]Programa!$A$23:$B$801,2)</f>
        <v xml:space="preserve">FISICA GENERAL </v>
      </c>
      <c r="H36" s="110">
        <v>1</v>
      </c>
      <c r="I36" s="110" t="s">
        <v>46</v>
      </c>
      <c r="J36" s="36" t="s">
        <v>29</v>
      </c>
      <c r="K36" s="22">
        <v>43526</v>
      </c>
      <c r="L36" s="22">
        <v>43540</v>
      </c>
      <c r="M36" s="22">
        <v>43554</v>
      </c>
      <c r="N36" s="22">
        <v>43568</v>
      </c>
      <c r="O36" s="22">
        <v>43589</v>
      </c>
      <c r="P36" s="22">
        <v>43603</v>
      </c>
      <c r="Q36" s="22">
        <v>43617</v>
      </c>
      <c r="R36" s="22">
        <v>43631</v>
      </c>
      <c r="S36" s="14"/>
      <c r="T36" s="14"/>
    </row>
    <row r="37" spans="1:20" ht="51" customHeight="1" thickBot="1" x14ac:dyDescent="0.35">
      <c r="A37" s="107" t="s">
        <v>48</v>
      </c>
      <c r="B37" s="107" t="s">
        <v>19</v>
      </c>
      <c r="C37" s="29" t="s">
        <v>22</v>
      </c>
      <c r="D37" s="29">
        <v>2</v>
      </c>
      <c r="E37" s="55"/>
      <c r="F37" s="121">
        <v>5022690</v>
      </c>
      <c r="G37" s="51" t="str">
        <f>VLOOKUP(F37,[1]Programa!$A$23:$B$801,2)</f>
        <v xml:space="preserve">CONSTITUCION POLITICA </v>
      </c>
      <c r="H37" s="111">
        <v>1</v>
      </c>
      <c r="I37" s="111" t="s">
        <v>46</v>
      </c>
      <c r="J37" s="52" t="s">
        <v>28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03" t="s">
        <v>48</v>
      </c>
      <c r="B38" s="103" t="s">
        <v>19</v>
      </c>
      <c r="C38" s="26" t="s">
        <v>22</v>
      </c>
      <c r="D38" s="26">
        <v>3</v>
      </c>
      <c r="E38" s="42"/>
      <c r="F38" s="122">
        <v>5022690</v>
      </c>
      <c r="G38" s="48" t="str">
        <f>VLOOKUP(F38,[1]Programa!$A$23:$B$801,2)</f>
        <v xml:space="preserve">CONSTITUCION POLITICA </v>
      </c>
      <c r="H38" s="112">
        <v>2</v>
      </c>
      <c r="I38" s="112" t="s">
        <v>38</v>
      </c>
      <c r="J38" s="49" t="s">
        <v>25</v>
      </c>
      <c r="K38" s="37">
        <v>43534</v>
      </c>
      <c r="L38" s="37">
        <v>43548</v>
      </c>
      <c r="M38" s="37">
        <v>43562</v>
      </c>
      <c r="N38" s="37">
        <v>43583</v>
      </c>
      <c r="O38" s="37">
        <v>43597</v>
      </c>
      <c r="P38" s="37">
        <v>43611</v>
      </c>
      <c r="Q38" s="37">
        <v>43625</v>
      </c>
      <c r="R38" s="37">
        <v>43639</v>
      </c>
      <c r="S38" s="14"/>
      <c r="T38" s="14"/>
    </row>
    <row r="39" spans="1:20" ht="51" customHeight="1" x14ac:dyDescent="0.3">
      <c r="A39" s="105" t="s">
        <v>48</v>
      </c>
      <c r="B39" s="105" t="s">
        <v>19</v>
      </c>
      <c r="C39" s="28" t="s">
        <v>22</v>
      </c>
      <c r="D39" s="28">
        <v>3</v>
      </c>
      <c r="E39" s="57"/>
      <c r="F39" s="120">
        <v>702138</v>
      </c>
      <c r="G39" s="40" t="str">
        <f>VLOOKUP(F39,[1]Programa!$A$23:$B$801,2)</f>
        <v xml:space="preserve">FISICA GENERAL </v>
      </c>
      <c r="H39" s="110">
        <v>2</v>
      </c>
      <c r="I39" s="110" t="s">
        <v>38</v>
      </c>
      <c r="J39" s="36" t="s">
        <v>27</v>
      </c>
      <c r="K39" s="37">
        <v>43534</v>
      </c>
      <c r="L39" s="37">
        <v>43548</v>
      </c>
      <c r="M39" s="37">
        <v>43562</v>
      </c>
      <c r="N39" s="37">
        <v>43583</v>
      </c>
      <c r="O39" s="37">
        <v>43597</v>
      </c>
      <c r="P39" s="37">
        <v>43611</v>
      </c>
      <c r="Q39" s="37">
        <v>43625</v>
      </c>
      <c r="R39" s="37">
        <v>43639</v>
      </c>
      <c r="S39" s="14"/>
      <c r="T39" s="14"/>
    </row>
    <row r="40" spans="1:20" ht="51" customHeight="1" x14ac:dyDescent="0.3">
      <c r="A40" s="105" t="s">
        <v>48</v>
      </c>
      <c r="B40" s="105" t="s">
        <v>19</v>
      </c>
      <c r="C40" s="28" t="s">
        <v>22</v>
      </c>
      <c r="D40" s="28">
        <v>3</v>
      </c>
      <c r="E40" s="57"/>
      <c r="F40" s="120">
        <v>1002204</v>
      </c>
      <c r="G40" s="40" t="str">
        <f>VLOOKUP(F40,[1]Programa!$A$23:$B$801,2)</f>
        <v>SEMINARIO I: CARACTERIZACION DEL SISTEMA DE RIESGOS LABORALES</v>
      </c>
      <c r="H40" s="110">
        <v>1</v>
      </c>
      <c r="I40" s="110" t="s">
        <v>38</v>
      </c>
      <c r="J40" s="36" t="s">
        <v>25</v>
      </c>
      <c r="K40" s="38">
        <v>43527</v>
      </c>
      <c r="L40" s="38">
        <v>43541</v>
      </c>
      <c r="M40" s="38">
        <v>43555</v>
      </c>
      <c r="N40" s="38">
        <v>43569</v>
      </c>
      <c r="O40" s="38">
        <v>43590</v>
      </c>
      <c r="P40" s="38">
        <v>43604</v>
      </c>
      <c r="Q40" s="38">
        <v>43618</v>
      </c>
      <c r="R40" s="38">
        <v>43632</v>
      </c>
      <c r="S40" s="14"/>
      <c r="T40" s="14"/>
    </row>
    <row r="41" spans="1:20" ht="51" customHeight="1" x14ac:dyDescent="0.3">
      <c r="A41" s="105" t="s">
        <v>48</v>
      </c>
      <c r="B41" s="105" t="s">
        <v>19</v>
      </c>
      <c r="C41" s="28" t="s">
        <v>22</v>
      </c>
      <c r="D41" s="28">
        <v>3</v>
      </c>
      <c r="E41" s="57"/>
      <c r="F41" s="120">
        <v>1002203</v>
      </c>
      <c r="G41" s="40" t="str">
        <f>VLOOKUP(F41,[1]Programa!$A$23:$B$801,2)</f>
        <v>MEDICINA PREVENTIVA</v>
      </c>
      <c r="H41" s="110">
        <v>1</v>
      </c>
      <c r="I41" s="110" t="s">
        <v>38</v>
      </c>
      <c r="J41" s="36" t="s">
        <v>27</v>
      </c>
      <c r="K41" s="38">
        <v>43527</v>
      </c>
      <c r="L41" s="38">
        <v>43541</v>
      </c>
      <c r="M41" s="38">
        <v>43555</v>
      </c>
      <c r="N41" s="38">
        <v>43569</v>
      </c>
      <c r="O41" s="38">
        <v>43590</v>
      </c>
      <c r="P41" s="38">
        <v>43604</v>
      </c>
      <c r="Q41" s="38">
        <v>43618</v>
      </c>
      <c r="R41" s="38">
        <v>43632</v>
      </c>
      <c r="S41" s="14"/>
      <c r="T41" s="14"/>
    </row>
    <row r="42" spans="1:20" ht="51" customHeight="1" thickBot="1" x14ac:dyDescent="0.35">
      <c r="A42" s="107" t="s">
        <v>48</v>
      </c>
      <c r="B42" s="107" t="s">
        <v>19</v>
      </c>
      <c r="C42" s="29" t="s">
        <v>22</v>
      </c>
      <c r="D42" s="29">
        <v>3</v>
      </c>
      <c r="E42" s="55"/>
      <c r="F42" s="121">
        <v>5011855</v>
      </c>
      <c r="G42" s="51" t="str">
        <f>VLOOKUP(F42,[1]Programa!$A$23:$B$801,2)</f>
        <v xml:space="preserve">ELECTIVA I </v>
      </c>
      <c r="H42" s="111">
        <v>1</v>
      </c>
      <c r="I42" s="111" t="s">
        <v>38</v>
      </c>
      <c r="J42" s="52" t="s">
        <v>34</v>
      </c>
      <c r="K42" s="43">
        <v>43527</v>
      </c>
      <c r="L42" s="43">
        <v>43541</v>
      </c>
      <c r="M42" s="43">
        <v>43555</v>
      </c>
      <c r="N42" s="43">
        <v>43569</v>
      </c>
      <c r="O42" s="43">
        <v>43590</v>
      </c>
      <c r="P42" s="43">
        <v>43604</v>
      </c>
      <c r="Q42" s="43">
        <v>43618</v>
      </c>
      <c r="R42" s="43">
        <v>43632</v>
      </c>
      <c r="S42" s="14"/>
      <c r="T42" s="14"/>
    </row>
    <row r="43" spans="1:20" ht="51" customHeight="1" x14ac:dyDescent="0.3">
      <c r="A43" s="103" t="s">
        <v>48</v>
      </c>
      <c r="B43" s="103" t="s">
        <v>19</v>
      </c>
      <c r="C43" s="26" t="s">
        <v>23</v>
      </c>
      <c r="D43" s="26">
        <v>1</v>
      </c>
      <c r="E43" s="42"/>
      <c r="F43" s="122">
        <v>1002205</v>
      </c>
      <c r="G43" s="34" t="str">
        <f>VLOOKUP(F43,[1]Programa!$A$23:$B$801,2)</f>
        <v>MEDICINA DEL TRABAJO</v>
      </c>
      <c r="H43" s="112">
        <v>2</v>
      </c>
      <c r="I43" s="112" t="s">
        <v>46</v>
      </c>
      <c r="J43" s="49" t="s">
        <v>27</v>
      </c>
      <c r="K43" s="23">
        <v>43533</v>
      </c>
      <c r="L43" s="23">
        <v>43547</v>
      </c>
      <c r="M43" s="23">
        <v>43561</v>
      </c>
      <c r="N43" s="23">
        <v>43582</v>
      </c>
      <c r="O43" s="23">
        <v>43596</v>
      </c>
      <c r="P43" s="23">
        <v>43610</v>
      </c>
      <c r="Q43" s="23">
        <v>43624</v>
      </c>
      <c r="R43" s="23">
        <v>43638</v>
      </c>
      <c r="S43" s="14"/>
      <c r="T43" s="14"/>
    </row>
    <row r="44" spans="1:20" ht="51" customHeight="1" x14ac:dyDescent="0.3">
      <c r="A44" s="105" t="s">
        <v>48</v>
      </c>
      <c r="B44" s="105" t="s">
        <v>19</v>
      </c>
      <c r="C44" s="28" t="s">
        <v>23</v>
      </c>
      <c r="D44" s="28">
        <v>1</v>
      </c>
      <c r="E44" s="57"/>
      <c r="F44" s="120">
        <v>1002206</v>
      </c>
      <c r="G44" s="30" t="str">
        <f>VLOOKUP(F44,[1]Programa!$A$23:$B$801,2)</f>
        <v>PELIGROS EN LAS CONDICIONES DE HIGIENE</v>
      </c>
      <c r="H44" s="110">
        <v>1</v>
      </c>
      <c r="I44" s="110" t="s">
        <v>46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51" customHeight="1" x14ac:dyDescent="0.3">
      <c r="A45" s="105" t="s">
        <v>48</v>
      </c>
      <c r="B45" s="105" t="s">
        <v>19</v>
      </c>
      <c r="C45" s="28" t="s">
        <v>23</v>
      </c>
      <c r="D45" s="28">
        <v>1</v>
      </c>
      <c r="E45" s="57"/>
      <c r="F45" s="120">
        <v>7022082</v>
      </c>
      <c r="G45" s="30" t="str">
        <f>VLOOKUP(F45,[1]Programa!$A$23:$B$801,2)</f>
        <v>FISICA APLICADA</v>
      </c>
      <c r="H45" s="110">
        <v>2</v>
      </c>
      <c r="I45" s="110" t="s">
        <v>46</v>
      </c>
      <c r="J45" s="36" t="s">
        <v>25</v>
      </c>
      <c r="K45" s="23">
        <v>43533</v>
      </c>
      <c r="L45" s="23">
        <v>43547</v>
      </c>
      <c r="M45" s="23">
        <v>43561</v>
      </c>
      <c r="N45" s="23">
        <v>43582</v>
      </c>
      <c r="O45" s="23">
        <v>43596</v>
      </c>
      <c r="P45" s="23">
        <v>43610</v>
      </c>
      <c r="Q45" s="23">
        <v>43624</v>
      </c>
      <c r="R45" s="23">
        <v>43638</v>
      </c>
      <c r="S45" s="14"/>
      <c r="T45" s="14"/>
    </row>
    <row r="46" spans="1:20" ht="51" customHeight="1" thickBot="1" x14ac:dyDescent="0.35">
      <c r="A46" s="107" t="s">
        <v>48</v>
      </c>
      <c r="B46" s="107" t="s">
        <v>19</v>
      </c>
      <c r="C46" s="29" t="s">
        <v>23</v>
      </c>
      <c r="D46" s="29">
        <v>1</v>
      </c>
      <c r="E46" s="55"/>
      <c r="F46" s="121">
        <v>1002207</v>
      </c>
      <c r="G46" s="32" t="str">
        <f>VLOOKUP(F46,[1]Programa!$A$23:$B$801,2)</f>
        <v>PELIGROS PSICOSOCIALES</v>
      </c>
      <c r="H46" s="111">
        <v>1</v>
      </c>
      <c r="I46" s="111" t="s">
        <v>46</v>
      </c>
      <c r="J46" s="52" t="s">
        <v>25</v>
      </c>
      <c r="K46" s="24">
        <v>43526</v>
      </c>
      <c r="L46" s="24">
        <v>43540</v>
      </c>
      <c r="M46" s="24">
        <v>43554</v>
      </c>
      <c r="N46" s="24">
        <v>43568</v>
      </c>
      <c r="O46" s="24">
        <v>43589</v>
      </c>
      <c r="P46" s="24">
        <v>43603</v>
      </c>
      <c r="Q46" s="24">
        <v>43617</v>
      </c>
      <c r="R46" s="24">
        <v>43631</v>
      </c>
      <c r="S46" s="14"/>
      <c r="T46" s="14"/>
    </row>
    <row r="47" spans="1:20" ht="50.1" customHeight="1" x14ac:dyDescent="0.3">
      <c r="A47" s="103" t="s">
        <v>48</v>
      </c>
      <c r="B47" s="103" t="s">
        <v>19</v>
      </c>
      <c r="C47" s="26" t="s">
        <v>23</v>
      </c>
      <c r="D47" s="26">
        <v>3</v>
      </c>
      <c r="E47" s="44"/>
      <c r="F47" s="122">
        <v>1002205</v>
      </c>
      <c r="G47" s="34" t="str">
        <f>VLOOKUP(F47,[1]Programa!$A$23:$B$801,2)</f>
        <v>MEDICINA DEL TRABAJO</v>
      </c>
      <c r="H47" s="112">
        <v>2</v>
      </c>
      <c r="I47" s="112" t="s">
        <v>46</v>
      </c>
      <c r="J47" s="49" t="s">
        <v>28</v>
      </c>
      <c r="K47" s="23">
        <v>43533</v>
      </c>
      <c r="L47" s="23">
        <v>43547</v>
      </c>
      <c r="M47" s="23">
        <v>43561</v>
      </c>
      <c r="N47" s="23">
        <v>43582</v>
      </c>
      <c r="O47" s="23">
        <v>43596</v>
      </c>
      <c r="P47" s="23">
        <v>43610</v>
      </c>
      <c r="Q47" s="23">
        <v>43624</v>
      </c>
      <c r="R47" s="23">
        <v>43638</v>
      </c>
      <c r="S47" s="14"/>
      <c r="T47" s="14"/>
    </row>
    <row r="48" spans="1:20" ht="50.1" customHeight="1" x14ac:dyDescent="0.3">
      <c r="A48" s="105" t="s">
        <v>48</v>
      </c>
      <c r="B48" s="105" t="s">
        <v>19</v>
      </c>
      <c r="C48" s="28" t="s">
        <v>23</v>
      </c>
      <c r="D48" s="28">
        <v>3</v>
      </c>
      <c r="E48" s="58"/>
      <c r="F48" s="120">
        <v>1002206</v>
      </c>
      <c r="G48" s="30" t="str">
        <f>VLOOKUP(F48,[1]Programa!$A$23:$B$801,2)</f>
        <v>PELIGROS EN LAS CONDICIONES DE HIGIENE</v>
      </c>
      <c r="H48" s="110">
        <v>1</v>
      </c>
      <c r="I48" s="110" t="s">
        <v>46</v>
      </c>
      <c r="J48" s="36" t="s">
        <v>29</v>
      </c>
      <c r="K48" s="22">
        <v>43526</v>
      </c>
      <c r="L48" s="22">
        <v>43540</v>
      </c>
      <c r="M48" s="22">
        <v>43554</v>
      </c>
      <c r="N48" s="22">
        <v>43568</v>
      </c>
      <c r="O48" s="22">
        <v>43589</v>
      </c>
      <c r="P48" s="22">
        <v>43603</v>
      </c>
      <c r="Q48" s="22">
        <v>43617</v>
      </c>
      <c r="R48" s="22">
        <v>43631</v>
      </c>
      <c r="S48" s="14"/>
      <c r="T48" s="14"/>
    </row>
    <row r="49" spans="1:20" ht="50.1" customHeight="1" x14ac:dyDescent="0.3">
      <c r="A49" s="105" t="s">
        <v>48</v>
      </c>
      <c r="B49" s="105" t="s">
        <v>19</v>
      </c>
      <c r="C49" s="28" t="s">
        <v>23</v>
      </c>
      <c r="D49" s="28">
        <v>3</v>
      </c>
      <c r="E49" s="58"/>
      <c r="F49" s="120">
        <v>7022082</v>
      </c>
      <c r="G49" s="30" t="str">
        <f>VLOOKUP(F49,[1]Programa!$A$23:$B$801,2)</f>
        <v>FISICA APLICADA</v>
      </c>
      <c r="H49" s="110">
        <v>2</v>
      </c>
      <c r="I49" s="110" t="s">
        <v>46</v>
      </c>
      <c r="J49" s="36" t="s">
        <v>29</v>
      </c>
      <c r="K49" s="23">
        <v>43533</v>
      </c>
      <c r="L49" s="23">
        <v>43547</v>
      </c>
      <c r="M49" s="23">
        <v>43561</v>
      </c>
      <c r="N49" s="23">
        <v>43582</v>
      </c>
      <c r="O49" s="23">
        <v>43596</v>
      </c>
      <c r="P49" s="23">
        <v>43610</v>
      </c>
      <c r="Q49" s="23">
        <v>43624</v>
      </c>
      <c r="R49" s="23">
        <v>43638</v>
      </c>
      <c r="S49" s="14"/>
      <c r="T49" s="14"/>
    </row>
    <row r="50" spans="1:20" ht="50.1" customHeight="1" thickBot="1" x14ac:dyDescent="0.35">
      <c r="A50" s="107" t="s">
        <v>48</v>
      </c>
      <c r="B50" s="107" t="s">
        <v>19</v>
      </c>
      <c r="C50" s="29" t="s">
        <v>23</v>
      </c>
      <c r="D50" s="29">
        <v>3</v>
      </c>
      <c r="E50" s="54"/>
      <c r="F50" s="121">
        <v>1002207</v>
      </c>
      <c r="G50" s="32" t="str">
        <f>VLOOKUP(F50,[1]Programa!$A$23:$B$801,2)</f>
        <v>PELIGROS PSICOSOCIALES</v>
      </c>
      <c r="H50" s="111">
        <v>1</v>
      </c>
      <c r="I50" s="111" t="s">
        <v>46</v>
      </c>
      <c r="J50" s="52" t="s">
        <v>28</v>
      </c>
      <c r="K50" s="24">
        <v>43526</v>
      </c>
      <c r="L50" s="24">
        <v>43540</v>
      </c>
      <c r="M50" s="24">
        <v>43554</v>
      </c>
      <c r="N50" s="24">
        <v>43568</v>
      </c>
      <c r="O50" s="24">
        <v>43589</v>
      </c>
      <c r="P50" s="24">
        <v>43603</v>
      </c>
      <c r="Q50" s="24">
        <v>43617</v>
      </c>
      <c r="R50" s="24">
        <v>43631</v>
      </c>
      <c r="S50" s="14"/>
      <c r="T50" s="14"/>
    </row>
    <row r="51" spans="1:20" ht="50.1" customHeight="1" x14ac:dyDescent="0.3">
      <c r="A51" s="103" t="s">
        <v>48</v>
      </c>
      <c r="B51" s="103" t="s">
        <v>19</v>
      </c>
      <c r="C51" s="26" t="s">
        <v>24</v>
      </c>
      <c r="D51" s="26">
        <v>1</v>
      </c>
      <c r="E51" s="47"/>
      <c r="F51" s="122">
        <v>1002205</v>
      </c>
      <c r="G51" s="34" t="str">
        <f>VLOOKUP(F51,[1]Programa!$A$23:$B$801,2)</f>
        <v>MEDICINA DEL TRABAJO</v>
      </c>
      <c r="H51" s="112">
        <v>2</v>
      </c>
      <c r="I51" s="112" t="s">
        <v>26</v>
      </c>
      <c r="J51" s="49" t="s">
        <v>25</v>
      </c>
      <c r="K51" s="23">
        <v>43533</v>
      </c>
      <c r="L51" s="23">
        <v>43547</v>
      </c>
      <c r="M51" s="23">
        <v>43561</v>
      </c>
      <c r="N51" s="23">
        <v>43582</v>
      </c>
      <c r="O51" s="23">
        <v>43596</v>
      </c>
      <c r="P51" s="23">
        <v>43610</v>
      </c>
      <c r="Q51" s="23">
        <v>43624</v>
      </c>
      <c r="R51" s="23">
        <v>43638</v>
      </c>
      <c r="S51" s="14"/>
      <c r="T51" s="14"/>
    </row>
    <row r="52" spans="1:20" ht="50.1" customHeight="1" x14ac:dyDescent="0.3">
      <c r="A52" s="105" t="s">
        <v>48</v>
      </c>
      <c r="B52" s="105" t="s">
        <v>19</v>
      </c>
      <c r="C52" s="28" t="s">
        <v>24</v>
      </c>
      <c r="D52" s="28">
        <v>1</v>
      </c>
      <c r="E52" s="45"/>
      <c r="F52" s="120">
        <v>1002206</v>
      </c>
      <c r="G52" s="30" t="str">
        <f>VLOOKUP(F52,[1]Programa!$A$23:$B$801,2)</f>
        <v>PELIGROS EN LAS CONDICIONES DE HIGIENE</v>
      </c>
      <c r="H52" s="110">
        <v>2</v>
      </c>
      <c r="I52" s="110" t="s">
        <v>26</v>
      </c>
      <c r="J52" s="36" t="s">
        <v>27</v>
      </c>
      <c r="K52" s="23">
        <v>43533</v>
      </c>
      <c r="L52" s="23">
        <v>43547</v>
      </c>
      <c r="M52" s="23">
        <v>43561</v>
      </c>
      <c r="N52" s="23">
        <v>43582</v>
      </c>
      <c r="O52" s="23">
        <v>43596</v>
      </c>
      <c r="P52" s="23">
        <v>43610</v>
      </c>
      <c r="Q52" s="23">
        <v>43624</v>
      </c>
      <c r="R52" s="23">
        <v>43638</v>
      </c>
      <c r="S52" s="14"/>
      <c r="T52" s="14"/>
    </row>
    <row r="53" spans="1:20" ht="50.1" customHeight="1" x14ac:dyDescent="0.3">
      <c r="A53" s="105" t="s">
        <v>48</v>
      </c>
      <c r="B53" s="105" t="s">
        <v>19</v>
      </c>
      <c r="C53" s="28" t="s">
        <v>24</v>
      </c>
      <c r="D53" s="28">
        <v>1</v>
      </c>
      <c r="E53" s="45"/>
      <c r="F53" s="120">
        <v>7022082</v>
      </c>
      <c r="G53" s="30" t="str">
        <f>VLOOKUP(F53,[1]Programa!$A$23:$B$801,2)</f>
        <v>FISICA APLICADA</v>
      </c>
      <c r="H53" s="110">
        <v>1</v>
      </c>
      <c r="I53" s="110" t="s">
        <v>26</v>
      </c>
      <c r="J53" s="36" t="s">
        <v>27</v>
      </c>
      <c r="K53" s="22">
        <v>43526</v>
      </c>
      <c r="L53" s="22">
        <v>43540</v>
      </c>
      <c r="M53" s="22">
        <v>43554</v>
      </c>
      <c r="N53" s="22">
        <v>43568</v>
      </c>
      <c r="O53" s="22">
        <v>43589</v>
      </c>
      <c r="P53" s="22">
        <v>43603</v>
      </c>
      <c r="Q53" s="22">
        <v>43617</v>
      </c>
      <c r="R53" s="22">
        <v>43631</v>
      </c>
      <c r="S53" s="14"/>
      <c r="T53" s="14"/>
    </row>
    <row r="54" spans="1:20" ht="50.1" customHeight="1" thickBot="1" x14ac:dyDescent="0.35">
      <c r="A54" s="107" t="s">
        <v>48</v>
      </c>
      <c r="B54" s="107" t="s">
        <v>19</v>
      </c>
      <c r="C54" s="29" t="s">
        <v>24</v>
      </c>
      <c r="D54" s="29">
        <v>1</v>
      </c>
      <c r="E54" s="50"/>
      <c r="F54" s="121">
        <v>1002207</v>
      </c>
      <c r="G54" s="32" t="str">
        <f>VLOOKUP(F54,[1]Programa!$A$23:$B$801,2)</f>
        <v>PELIGROS PSICOSOCIALES</v>
      </c>
      <c r="H54" s="111">
        <v>1</v>
      </c>
      <c r="I54" s="111" t="s">
        <v>26</v>
      </c>
      <c r="J54" s="52" t="s">
        <v>25</v>
      </c>
      <c r="K54" s="22">
        <v>43526</v>
      </c>
      <c r="L54" s="22">
        <v>43540</v>
      </c>
      <c r="M54" s="22">
        <v>43554</v>
      </c>
      <c r="N54" s="22">
        <v>43568</v>
      </c>
      <c r="O54" s="22">
        <v>43589</v>
      </c>
      <c r="P54" s="22">
        <v>43603</v>
      </c>
      <c r="Q54" s="22">
        <v>43617</v>
      </c>
      <c r="R54" s="22">
        <v>43631</v>
      </c>
      <c r="S54" s="14"/>
      <c r="T54" s="14"/>
    </row>
    <row r="55" spans="1:20" ht="41.25" customHeight="1" x14ac:dyDescent="0.3">
      <c r="A55" s="103" t="s">
        <v>48</v>
      </c>
      <c r="B55" s="103" t="s">
        <v>19</v>
      </c>
      <c r="C55" s="26" t="s">
        <v>24</v>
      </c>
      <c r="D55" s="26">
        <v>2</v>
      </c>
      <c r="E55" s="82"/>
      <c r="F55" s="122">
        <v>1002208</v>
      </c>
      <c r="G55" s="34" t="str">
        <f>VLOOKUP(F55,[1]Programa!$A$23:$B$801,2)</f>
        <v>VIGILANCIA EPIDEMIOLOGICA</v>
      </c>
      <c r="H55" s="112">
        <v>2</v>
      </c>
      <c r="I55" s="112" t="s">
        <v>46</v>
      </c>
      <c r="J55" s="49" t="s">
        <v>27</v>
      </c>
      <c r="K55" s="23">
        <v>43533</v>
      </c>
      <c r="L55" s="23">
        <v>43547</v>
      </c>
      <c r="M55" s="23">
        <v>43561</v>
      </c>
      <c r="N55" s="23">
        <v>43582</v>
      </c>
      <c r="O55" s="23">
        <v>43596</v>
      </c>
      <c r="P55" s="23">
        <v>43610</v>
      </c>
      <c r="Q55" s="23">
        <v>43624</v>
      </c>
      <c r="R55" s="23">
        <v>43638</v>
      </c>
      <c r="S55" s="14"/>
      <c r="T55" s="14"/>
    </row>
    <row r="56" spans="1:20" ht="37.5" customHeight="1" x14ac:dyDescent="0.3">
      <c r="A56" s="105" t="s">
        <v>48</v>
      </c>
      <c r="B56" s="105" t="s">
        <v>19</v>
      </c>
      <c r="C56" s="28" t="s">
        <v>24</v>
      </c>
      <c r="D56" s="28">
        <v>2</v>
      </c>
      <c r="E56" s="46"/>
      <c r="F56" s="120">
        <v>7011584</v>
      </c>
      <c r="G56" s="30" t="str">
        <f>VLOOKUP(F56,[1]Programa!$A$23:$B$801,2)</f>
        <v>ESTADISTICA</v>
      </c>
      <c r="H56" s="110">
        <v>2</v>
      </c>
      <c r="I56" s="110" t="s">
        <v>46</v>
      </c>
      <c r="J56" s="36" t="s">
        <v>25</v>
      </c>
      <c r="K56" s="23">
        <v>43533</v>
      </c>
      <c r="L56" s="23">
        <v>43547</v>
      </c>
      <c r="M56" s="23">
        <v>43561</v>
      </c>
      <c r="N56" s="23">
        <v>43582</v>
      </c>
      <c r="O56" s="23">
        <v>43596</v>
      </c>
      <c r="P56" s="23">
        <v>43610</v>
      </c>
      <c r="Q56" s="23">
        <v>43624</v>
      </c>
      <c r="R56" s="23">
        <v>43638</v>
      </c>
      <c r="S56" s="14"/>
      <c r="T56" s="14"/>
    </row>
    <row r="57" spans="1:20" ht="37.5" customHeight="1" x14ac:dyDescent="0.3">
      <c r="A57" s="105" t="s">
        <v>48</v>
      </c>
      <c r="B57" s="105" t="s">
        <v>19</v>
      </c>
      <c r="C57" s="28" t="s">
        <v>24</v>
      </c>
      <c r="D57" s="28">
        <v>2</v>
      </c>
      <c r="E57" s="46"/>
      <c r="F57" s="120">
        <v>1002209</v>
      </c>
      <c r="G57" s="30" t="str">
        <f>VLOOKUP(F57,[1]Programa!$A$23:$B$801,2)</f>
        <v>PELIGROS EN LAS CONDICIONES DE SEGURIDAD</v>
      </c>
      <c r="H57" s="110">
        <v>1</v>
      </c>
      <c r="I57" s="110" t="s">
        <v>46</v>
      </c>
      <c r="J57" s="36" t="s">
        <v>25</v>
      </c>
      <c r="K57" s="22">
        <v>43526</v>
      </c>
      <c r="L57" s="22">
        <v>43540</v>
      </c>
      <c r="M57" s="22">
        <v>43554</v>
      </c>
      <c r="N57" s="22">
        <v>43568</v>
      </c>
      <c r="O57" s="22">
        <v>43589</v>
      </c>
      <c r="P57" s="22">
        <v>43603</v>
      </c>
      <c r="Q57" s="22">
        <v>43617</v>
      </c>
      <c r="R57" s="22">
        <v>43631</v>
      </c>
      <c r="S57" s="14"/>
      <c r="T57" s="14"/>
    </row>
    <row r="58" spans="1:20" ht="41.25" customHeight="1" thickBot="1" x14ac:dyDescent="0.35">
      <c r="A58" s="107" t="s">
        <v>48</v>
      </c>
      <c r="B58" s="107" t="s">
        <v>19</v>
      </c>
      <c r="C58" s="29" t="s">
        <v>24</v>
      </c>
      <c r="D58" s="29">
        <v>2</v>
      </c>
      <c r="E58" s="53"/>
      <c r="F58" s="121">
        <v>1001178</v>
      </c>
      <c r="G58" s="32" t="str">
        <f>VLOOKUP(F58,[1]Programa!$A$23:$B$801,2)</f>
        <v>ELECTIVA II</v>
      </c>
      <c r="H58" s="111">
        <v>1</v>
      </c>
      <c r="I58" s="111" t="s">
        <v>46</v>
      </c>
      <c r="J58" s="52" t="s">
        <v>27</v>
      </c>
      <c r="K58" s="24">
        <v>43526</v>
      </c>
      <c r="L58" s="24">
        <v>43540</v>
      </c>
      <c r="M58" s="24">
        <v>43554</v>
      </c>
      <c r="N58" s="24">
        <v>43568</v>
      </c>
      <c r="O58" s="24">
        <v>43589</v>
      </c>
      <c r="P58" s="24">
        <v>43603</v>
      </c>
      <c r="Q58" s="24">
        <v>43617</v>
      </c>
      <c r="R58" s="24">
        <v>43631</v>
      </c>
      <c r="S58" s="14"/>
      <c r="T58" s="14"/>
    </row>
    <row r="59" spans="1:20" ht="41.25" customHeight="1" x14ac:dyDescent="0.3">
      <c r="A59" s="103" t="s">
        <v>48</v>
      </c>
      <c r="B59" s="103" t="s">
        <v>19</v>
      </c>
      <c r="C59" s="26" t="s">
        <v>24</v>
      </c>
      <c r="D59" s="26">
        <v>3</v>
      </c>
      <c r="E59" s="47"/>
      <c r="F59" s="122">
        <v>7011584</v>
      </c>
      <c r="G59" s="34" t="str">
        <f>VLOOKUP(F59,[1]Programa!$A$23:$B$801,2)</f>
        <v>ESTADISTICA</v>
      </c>
      <c r="H59" s="112">
        <v>2</v>
      </c>
      <c r="I59" s="112" t="s">
        <v>46</v>
      </c>
      <c r="J59" s="49" t="s">
        <v>28</v>
      </c>
      <c r="K59" s="23">
        <v>43533</v>
      </c>
      <c r="L59" s="23">
        <v>43547</v>
      </c>
      <c r="M59" s="23">
        <v>43561</v>
      </c>
      <c r="N59" s="23">
        <v>43582</v>
      </c>
      <c r="O59" s="23">
        <v>43596</v>
      </c>
      <c r="P59" s="23">
        <v>43610</v>
      </c>
      <c r="Q59" s="23">
        <v>43624</v>
      </c>
      <c r="R59" s="23">
        <v>43638</v>
      </c>
      <c r="S59" s="14"/>
      <c r="T59" s="14"/>
    </row>
    <row r="60" spans="1:20" ht="41.25" customHeight="1" x14ac:dyDescent="0.3">
      <c r="A60" s="105" t="s">
        <v>48</v>
      </c>
      <c r="B60" s="105" t="s">
        <v>19</v>
      </c>
      <c r="C60" s="28" t="s">
        <v>24</v>
      </c>
      <c r="D60" s="28">
        <v>3</v>
      </c>
      <c r="E60" s="45"/>
      <c r="F60" s="120">
        <v>1002209</v>
      </c>
      <c r="G60" s="30" t="str">
        <f>VLOOKUP(F60,[1]Programa!$A$23:$B$801,2)</f>
        <v>PELIGROS EN LAS CONDICIONES DE SEGURIDAD</v>
      </c>
      <c r="H60" s="110">
        <v>1</v>
      </c>
      <c r="I60" s="110" t="s">
        <v>46</v>
      </c>
      <c r="J60" s="36" t="s">
        <v>28</v>
      </c>
      <c r="K60" s="22">
        <v>43526</v>
      </c>
      <c r="L60" s="22">
        <v>43540</v>
      </c>
      <c r="M60" s="22">
        <v>43554</v>
      </c>
      <c r="N60" s="22">
        <v>43568</v>
      </c>
      <c r="O60" s="22">
        <v>43589</v>
      </c>
      <c r="P60" s="22">
        <v>43603</v>
      </c>
      <c r="Q60" s="22">
        <v>43617</v>
      </c>
      <c r="R60" s="22">
        <v>43631</v>
      </c>
      <c r="S60" s="14"/>
      <c r="T60" s="14"/>
    </row>
    <row r="61" spans="1:20" ht="41.25" customHeight="1" x14ac:dyDescent="0.3">
      <c r="A61" s="105" t="s">
        <v>48</v>
      </c>
      <c r="B61" s="105" t="s">
        <v>19</v>
      </c>
      <c r="C61" s="28" t="s">
        <v>24</v>
      </c>
      <c r="D61" s="28">
        <v>3</v>
      </c>
      <c r="E61" s="45"/>
      <c r="F61" s="120">
        <v>1002208</v>
      </c>
      <c r="G61" s="30" t="str">
        <f>VLOOKUP(F61,[1]Programa!$A$23:$B$801,2)</f>
        <v>VIGILANCIA EPIDEMIOLOGICA</v>
      </c>
      <c r="H61" s="110">
        <v>2</v>
      </c>
      <c r="I61" s="110" t="s">
        <v>46</v>
      </c>
      <c r="J61" s="36" t="s">
        <v>29</v>
      </c>
      <c r="K61" s="23">
        <v>43533</v>
      </c>
      <c r="L61" s="23">
        <v>43547</v>
      </c>
      <c r="M61" s="23">
        <v>43561</v>
      </c>
      <c r="N61" s="23">
        <v>43582</v>
      </c>
      <c r="O61" s="23">
        <v>43596</v>
      </c>
      <c r="P61" s="23">
        <v>43610</v>
      </c>
      <c r="Q61" s="23">
        <v>43624</v>
      </c>
      <c r="R61" s="23">
        <v>43638</v>
      </c>
      <c r="S61" s="14"/>
      <c r="T61" s="14"/>
    </row>
    <row r="62" spans="1:20" ht="41.25" customHeight="1" thickBot="1" x14ac:dyDescent="0.35">
      <c r="A62" s="107" t="s">
        <v>48</v>
      </c>
      <c r="B62" s="107" t="s">
        <v>19</v>
      </c>
      <c r="C62" s="29" t="s">
        <v>24</v>
      </c>
      <c r="D62" s="29">
        <v>3</v>
      </c>
      <c r="E62" s="50"/>
      <c r="F62" s="121">
        <v>1001178</v>
      </c>
      <c r="G62" s="32" t="str">
        <f>VLOOKUP(F62,[1]Programa!$A$23:$B$801,2)</f>
        <v>ELECTIVA II</v>
      </c>
      <c r="H62" s="111">
        <v>1</v>
      </c>
      <c r="I62" s="111" t="s">
        <v>46</v>
      </c>
      <c r="J62" s="52" t="s">
        <v>29</v>
      </c>
      <c r="K62" s="24">
        <v>43526</v>
      </c>
      <c r="L62" s="24">
        <v>43540</v>
      </c>
      <c r="M62" s="24">
        <v>43554</v>
      </c>
      <c r="N62" s="24">
        <v>43568</v>
      </c>
      <c r="O62" s="24">
        <v>43589</v>
      </c>
      <c r="P62" s="24">
        <v>43603</v>
      </c>
      <c r="Q62" s="24">
        <v>43617</v>
      </c>
      <c r="R62" s="24">
        <v>43631</v>
      </c>
      <c r="S62" s="14"/>
      <c r="T62" s="14"/>
    </row>
    <row r="63" spans="1:20" ht="42.75" customHeight="1" x14ac:dyDescent="0.3">
      <c r="A63" s="125" t="s">
        <v>48</v>
      </c>
      <c r="B63" s="103" t="s">
        <v>19</v>
      </c>
      <c r="C63" s="26" t="s">
        <v>36</v>
      </c>
      <c r="D63" s="26">
        <v>1</v>
      </c>
      <c r="E63" s="47"/>
      <c r="F63" s="122">
        <v>1002210</v>
      </c>
      <c r="G63" s="48" t="str">
        <f>VLOOKUP(F63,[1]Programa!$A$23:$B$801,2)</f>
        <v>TOXICOLOGIA OCUPACIONAL</v>
      </c>
      <c r="H63" s="112">
        <v>2</v>
      </c>
      <c r="I63" s="112" t="s">
        <v>46</v>
      </c>
      <c r="J63" s="49" t="s">
        <v>25</v>
      </c>
      <c r="K63" s="23">
        <v>43533</v>
      </c>
      <c r="L63" s="23">
        <v>43547</v>
      </c>
      <c r="M63" s="23">
        <v>43561</v>
      </c>
      <c r="N63" s="23">
        <v>43582</v>
      </c>
      <c r="O63" s="23">
        <v>43596</v>
      </c>
      <c r="P63" s="23">
        <v>43610</v>
      </c>
      <c r="Q63" s="23">
        <v>43624</v>
      </c>
      <c r="R63" s="23">
        <v>43638</v>
      </c>
      <c r="S63" s="14"/>
      <c r="T63" s="14"/>
    </row>
    <row r="64" spans="1:20" ht="42.75" customHeight="1" x14ac:dyDescent="0.3">
      <c r="A64" s="103" t="s">
        <v>48</v>
      </c>
      <c r="B64" s="105" t="s">
        <v>19</v>
      </c>
      <c r="C64" s="28" t="s">
        <v>36</v>
      </c>
      <c r="D64" s="28">
        <v>1</v>
      </c>
      <c r="E64" s="45"/>
      <c r="F64" s="120">
        <v>402509</v>
      </c>
      <c r="G64" s="40" t="str">
        <f>VLOOKUP(F64,[1]Programa!$A$23:$B$801,2)</f>
        <v>COSTOS Y PRESUPUESTOS</v>
      </c>
      <c r="H64" s="110">
        <v>2</v>
      </c>
      <c r="I64" s="110" t="s">
        <v>46</v>
      </c>
      <c r="J64" s="36" t="s">
        <v>27</v>
      </c>
      <c r="K64" s="23">
        <v>43533</v>
      </c>
      <c r="L64" s="23">
        <v>43547</v>
      </c>
      <c r="M64" s="23">
        <v>43561</v>
      </c>
      <c r="N64" s="23">
        <v>43582</v>
      </c>
      <c r="O64" s="23">
        <v>43596</v>
      </c>
      <c r="P64" s="23">
        <v>43610</v>
      </c>
      <c r="Q64" s="23">
        <v>43624</v>
      </c>
      <c r="R64" s="23">
        <v>43638</v>
      </c>
      <c r="S64" s="14"/>
      <c r="T64" s="14"/>
    </row>
    <row r="65" spans="1:20" ht="42.75" customHeight="1" x14ac:dyDescent="0.3">
      <c r="A65" s="105" t="s">
        <v>48</v>
      </c>
      <c r="B65" s="105" t="s">
        <v>19</v>
      </c>
      <c r="C65" s="28" t="s">
        <v>36</v>
      </c>
      <c r="D65" s="28">
        <v>1</v>
      </c>
      <c r="E65" s="45"/>
      <c r="F65" s="120">
        <v>403188</v>
      </c>
      <c r="G65" s="40" t="str">
        <f>VLOOKUP(F65,[1]Programa!$A$23:$B$801,2)</f>
        <v>SISTEMAS INTEGRADOS DE GESTIÓN</v>
      </c>
      <c r="H65" s="110">
        <v>1</v>
      </c>
      <c r="I65" s="110" t="s">
        <v>46</v>
      </c>
      <c r="J65" s="36" t="s">
        <v>27</v>
      </c>
      <c r="K65" s="22">
        <v>43526</v>
      </c>
      <c r="L65" s="22">
        <v>43540</v>
      </c>
      <c r="M65" s="22">
        <v>43554</v>
      </c>
      <c r="N65" s="22">
        <v>43568</v>
      </c>
      <c r="O65" s="22">
        <v>43589</v>
      </c>
      <c r="P65" s="22">
        <v>43603</v>
      </c>
      <c r="Q65" s="22">
        <v>43617</v>
      </c>
      <c r="R65" s="22">
        <v>43631</v>
      </c>
      <c r="S65" s="14"/>
      <c r="T65" s="14"/>
    </row>
    <row r="66" spans="1:20" ht="42.75" customHeight="1" thickBot="1" x14ac:dyDescent="0.35">
      <c r="A66" s="107" t="s">
        <v>48</v>
      </c>
      <c r="B66" s="107" t="s">
        <v>19</v>
      </c>
      <c r="C66" s="29" t="s">
        <v>36</v>
      </c>
      <c r="D66" s="29">
        <v>1</v>
      </c>
      <c r="E66" s="50"/>
      <c r="F66" s="121">
        <v>1002212</v>
      </c>
      <c r="G66" s="51" t="str">
        <f>VLOOKUP(F66,[1]Programa!$A$23:$B$801,2)</f>
        <v>CONTINGENCIAS EN EL TRABAJO</v>
      </c>
      <c r="H66" s="111">
        <v>1</v>
      </c>
      <c r="I66" s="111" t="s">
        <v>46</v>
      </c>
      <c r="J66" s="52" t="s">
        <v>25</v>
      </c>
      <c r="K66" s="24">
        <v>43526</v>
      </c>
      <c r="L66" s="24">
        <v>43540</v>
      </c>
      <c r="M66" s="24">
        <v>43554</v>
      </c>
      <c r="N66" s="24">
        <v>43568</v>
      </c>
      <c r="O66" s="24">
        <v>43589</v>
      </c>
      <c r="P66" s="24">
        <v>43603</v>
      </c>
      <c r="Q66" s="24">
        <v>43617</v>
      </c>
      <c r="R66" s="24">
        <v>43631</v>
      </c>
      <c r="S66" s="14"/>
      <c r="T66" s="14"/>
    </row>
    <row r="67" spans="1:20" ht="42.75" customHeight="1" x14ac:dyDescent="0.3">
      <c r="A67" s="125" t="s">
        <v>48</v>
      </c>
      <c r="B67" s="103" t="s">
        <v>19</v>
      </c>
      <c r="C67" s="26" t="s">
        <v>36</v>
      </c>
      <c r="D67" s="26">
        <v>2</v>
      </c>
      <c r="E67" s="47"/>
      <c r="F67" s="122">
        <v>1002210</v>
      </c>
      <c r="G67" s="48" t="str">
        <f>VLOOKUP(F67,[1]Programa!$A$23:$B$801,2)</f>
        <v>TOXICOLOGIA OCUPACIONAL</v>
      </c>
      <c r="H67" s="112">
        <v>2</v>
      </c>
      <c r="I67" s="112" t="s">
        <v>46</v>
      </c>
      <c r="J67" s="49" t="s">
        <v>28</v>
      </c>
      <c r="K67" s="23">
        <v>43533</v>
      </c>
      <c r="L67" s="23">
        <v>43547</v>
      </c>
      <c r="M67" s="23">
        <v>43561</v>
      </c>
      <c r="N67" s="23">
        <v>43582</v>
      </c>
      <c r="O67" s="23">
        <v>43596</v>
      </c>
      <c r="P67" s="23">
        <v>43610</v>
      </c>
      <c r="Q67" s="23">
        <v>43624</v>
      </c>
      <c r="R67" s="23">
        <v>43638</v>
      </c>
      <c r="S67" s="14"/>
      <c r="T67" s="14"/>
    </row>
    <row r="68" spans="1:20" ht="42.75" customHeight="1" x14ac:dyDescent="0.3">
      <c r="A68" s="103" t="s">
        <v>48</v>
      </c>
      <c r="B68" s="105" t="s">
        <v>19</v>
      </c>
      <c r="C68" s="28" t="s">
        <v>36</v>
      </c>
      <c r="D68" s="28">
        <v>2</v>
      </c>
      <c r="E68" s="45"/>
      <c r="F68" s="120">
        <v>402509</v>
      </c>
      <c r="G68" s="40" t="str">
        <f>VLOOKUP(F68,[1]Programa!$A$23:$B$801,2)</f>
        <v>COSTOS Y PRESUPUESTOS</v>
      </c>
      <c r="H68" s="110">
        <v>2</v>
      </c>
      <c r="I68" s="110" t="s">
        <v>46</v>
      </c>
      <c r="J68" s="36" t="s">
        <v>29</v>
      </c>
      <c r="K68" s="23">
        <v>43533</v>
      </c>
      <c r="L68" s="23">
        <v>43547</v>
      </c>
      <c r="M68" s="23">
        <v>43561</v>
      </c>
      <c r="N68" s="23">
        <v>43582</v>
      </c>
      <c r="O68" s="23">
        <v>43596</v>
      </c>
      <c r="P68" s="23">
        <v>43610</v>
      </c>
      <c r="Q68" s="23">
        <v>43624</v>
      </c>
      <c r="R68" s="23">
        <v>43638</v>
      </c>
      <c r="S68" s="14"/>
      <c r="T68" s="14"/>
    </row>
    <row r="69" spans="1:20" ht="42.75" customHeight="1" x14ac:dyDescent="0.3">
      <c r="A69" s="105" t="s">
        <v>48</v>
      </c>
      <c r="B69" s="105" t="s">
        <v>19</v>
      </c>
      <c r="C69" s="28" t="s">
        <v>36</v>
      </c>
      <c r="D69" s="28">
        <v>2</v>
      </c>
      <c r="E69" s="45"/>
      <c r="F69" s="120">
        <v>1002212</v>
      </c>
      <c r="G69" s="40" t="str">
        <f>VLOOKUP(F69,[1]Programa!$A$23:$B$801,2)</f>
        <v>CONTINGENCIAS EN EL TRABAJO</v>
      </c>
      <c r="H69" s="110">
        <v>1</v>
      </c>
      <c r="I69" s="110" t="s">
        <v>46</v>
      </c>
      <c r="J69" s="36" t="s">
        <v>28</v>
      </c>
      <c r="K69" s="22">
        <v>43526</v>
      </c>
      <c r="L69" s="22">
        <v>43540</v>
      </c>
      <c r="M69" s="22">
        <v>43554</v>
      </c>
      <c r="N69" s="22">
        <v>43568</v>
      </c>
      <c r="O69" s="22">
        <v>43589</v>
      </c>
      <c r="P69" s="22">
        <v>43603</v>
      </c>
      <c r="Q69" s="22">
        <v>43617</v>
      </c>
      <c r="R69" s="22">
        <v>43631</v>
      </c>
      <c r="S69" s="14"/>
      <c r="T69" s="14"/>
    </row>
    <row r="70" spans="1:20" ht="42.75" customHeight="1" thickBot="1" x14ac:dyDescent="0.35">
      <c r="A70" s="107" t="s">
        <v>48</v>
      </c>
      <c r="B70" s="107" t="s">
        <v>19</v>
      </c>
      <c r="C70" s="29" t="s">
        <v>36</v>
      </c>
      <c r="D70" s="29">
        <v>2</v>
      </c>
      <c r="E70" s="56"/>
      <c r="F70" s="121">
        <v>403188</v>
      </c>
      <c r="G70" s="51" t="str">
        <f>VLOOKUP(F70,[1]Programa!$A$23:$B$801,2)</f>
        <v>SISTEMAS INTEGRADOS DE GESTIÓN</v>
      </c>
      <c r="H70" s="111">
        <v>1</v>
      </c>
      <c r="I70" s="111" t="s">
        <v>26</v>
      </c>
      <c r="J70" s="52" t="s">
        <v>29</v>
      </c>
      <c r="K70" s="22">
        <v>43526</v>
      </c>
      <c r="L70" s="22">
        <v>43540</v>
      </c>
      <c r="M70" s="22">
        <v>43554</v>
      </c>
      <c r="N70" s="22">
        <v>43568</v>
      </c>
      <c r="O70" s="22">
        <v>43589</v>
      </c>
      <c r="P70" s="22">
        <v>43603</v>
      </c>
      <c r="Q70" s="22">
        <v>43617</v>
      </c>
      <c r="R70" s="22">
        <v>43631</v>
      </c>
    </row>
    <row r="71" spans="1:20" x14ac:dyDescent="0.3">
      <c r="A71" s="70"/>
    </row>
  </sheetData>
  <autoFilter ref="A3:T70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[1]DIAS_HORAS!#REF!</xm:f>
          </x14:formula1>
          <xm:sqref>H43:J70</xm:sqref>
        </x14:dataValidation>
        <x14:dataValidation type="list" allowBlank="1" showInputMessage="1" showErrorMessage="1">
          <x14:formula1>
            <xm:f>[1]DIAS_HORAS!#REF!</xm:f>
          </x14:formula1>
          <xm:sqref>I4:I42</xm:sqref>
        </x14:dataValidation>
        <x14:dataValidation type="list" allowBlank="1" showInputMessage="1" showErrorMessage="1">
          <x14:formula1>
            <xm:f>[1]DIAS_HORAS!#REF!</xm:f>
          </x14:formula1>
          <xm:sqref>J4:J42</xm:sqref>
        </x14:dataValidation>
        <x14:dataValidation type="list" allowBlank="1" showInputMessage="1" showErrorMessage="1">
          <x14:formula1>
            <xm:f>[1]DIAS_HORAS!#REF!</xm:f>
          </x14:formula1>
          <xm:sqref>H4:H42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46"/>
  <sheetViews>
    <sheetView view="pageBreakPreview" topLeftCell="F1" zoomScale="80" zoomScaleNormal="80" zoomScaleSheetLayoutView="80" workbookViewId="0">
      <selection activeCell="F4" sqref="F4:F45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68"/>
      <c r="B1" s="68"/>
      <c r="C1" s="68"/>
      <c r="D1" s="68"/>
      <c r="E1" s="16"/>
      <c r="F1" s="68"/>
      <c r="G1" s="68"/>
      <c r="H1" s="68"/>
      <c r="I1" s="68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68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68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45</v>
      </c>
      <c r="B4" s="18" t="s">
        <v>19</v>
      </c>
      <c r="C4" s="28" t="s">
        <v>20</v>
      </c>
      <c r="D4" s="28">
        <v>1</v>
      </c>
      <c r="E4" s="57"/>
      <c r="F4" s="120">
        <v>5011854</v>
      </c>
      <c r="G4" s="30" t="str">
        <f>VLOOKUP(F4,[1]Programa!$A$23:$B$801,2)</f>
        <v xml:space="preserve">PRODUCCION ORAL Y ESCRITA </v>
      </c>
      <c r="H4" s="110">
        <v>1</v>
      </c>
      <c r="I4" s="110" t="s">
        <v>26</v>
      </c>
      <c r="J4" s="36" t="s">
        <v>25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8" t="s">
        <v>45</v>
      </c>
      <c r="B5" s="19" t="s">
        <v>19</v>
      </c>
      <c r="C5" s="28" t="s">
        <v>20</v>
      </c>
      <c r="D5" s="28">
        <v>1</v>
      </c>
      <c r="E5" s="57"/>
      <c r="F5" s="120">
        <v>603052</v>
      </c>
      <c r="G5" s="30" t="str">
        <f>VLOOKUP(F5,[1]Programa!$A$23:$B$801,2)</f>
        <v>EXPRESION GRAFICA</v>
      </c>
      <c r="H5" s="110">
        <v>1</v>
      </c>
      <c r="I5" s="110" t="s">
        <v>26</v>
      </c>
      <c r="J5" s="36" t="s">
        <v>27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45</v>
      </c>
      <c r="B6" s="19" t="s">
        <v>19</v>
      </c>
      <c r="C6" s="28" t="s">
        <v>20</v>
      </c>
      <c r="D6" s="28">
        <v>1</v>
      </c>
      <c r="E6" s="57"/>
      <c r="F6" s="120">
        <v>7044126</v>
      </c>
      <c r="G6" s="30" t="str">
        <f>VLOOKUP(F6,[1]Programa!$A$23:$B$801,2)</f>
        <v>QUIMICA GENERAL</v>
      </c>
      <c r="H6" s="110">
        <v>2</v>
      </c>
      <c r="I6" s="110" t="s">
        <v>26</v>
      </c>
      <c r="J6" s="36" t="s">
        <v>25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45</v>
      </c>
      <c r="B7" s="25" t="s">
        <v>19</v>
      </c>
      <c r="C7" s="29" t="s">
        <v>20</v>
      </c>
      <c r="D7" s="29">
        <v>1</v>
      </c>
      <c r="E7" s="59"/>
      <c r="F7" s="121">
        <v>1002223</v>
      </c>
      <c r="G7" s="32" t="str">
        <f>VLOOKUP(F7,[1]Programa!$A$23:$B$801,2)</f>
        <v>FUNDAMENTOS DE SEGURIDAD SOCIAL Y SEGURIDAD Y SALUD EN EL TRABAJO</v>
      </c>
      <c r="H7" s="111">
        <v>2</v>
      </c>
      <c r="I7" s="111" t="s">
        <v>26</v>
      </c>
      <c r="J7" s="52" t="s">
        <v>27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45</v>
      </c>
      <c r="B8" s="18" t="s">
        <v>19</v>
      </c>
      <c r="C8" s="26" t="s">
        <v>20</v>
      </c>
      <c r="D8" s="27">
        <v>2</v>
      </c>
      <c r="E8" s="44"/>
      <c r="F8" s="122">
        <v>5011854</v>
      </c>
      <c r="G8" s="34" t="str">
        <f>VLOOKUP(F8,[1]Programa!$A$23:$B$801,2)</f>
        <v xml:space="preserve">PRODUCCION ORAL Y ESCRITA </v>
      </c>
      <c r="H8" s="112">
        <v>1</v>
      </c>
      <c r="I8" s="112" t="s">
        <v>26</v>
      </c>
      <c r="J8" s="49" t="s">
        <v>27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45</v>
      </c>
      <c r="B9" s="19" t="s">
        <v>19</v>
      </c>
      <c r="C9" s="28" t="s">
        <v>20</v>
      </c>
      <c r="D9" s="28">
        <v>2</v>
      </c>
      <c r="E9" s="58"/>
      <c r="F9" s="120">
        <v>603052</v>
      </c>
      <c r="G9" s="30" t="str">
        <f>VLOOKUP(F9,[1]Programa!$A$23:$B$801,2)</f>
        <v>EXPRESION GRAFICA</v>
      </c>
      <c r="H9" s="110">
        <v>1</v>
      </c>
      <c r="I9" s="110" t="s">
        <v>26</v>
      </c>
      <c r="J9" s="36" t="s">
        <v>25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45</v>
      </c>
      <c r="B10" s="19" t="s">
        <v>19</v>
      </c>
      <c r="C10" s="28" t="s">
        <v>20</v>
      </c>
      <c r="D10" s="28">
        <v>2</v>
      </c>
      <c r="E10" s="58"/>
      <c r="F10" s="120">
        <v>7044126</v>
      </c>
      <c r="G10" s="30" t="str">
        <f>VLOOKUP(F10,[1]Programa!$A$23:$B$801,2)</f>
        <v>QUIMICA GENERAL</v>
      </c>
      <c r="H10" s="110">
        <v>2</v>
      </c>
      <c r="I10" s="110" t="s">
        <v>26</v>
      </c>
      <c r="J10" s="36" t="s">
        <v>27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4"/>
      <c r="T10" s="14"/>
    </row>
    <row r="11" spans="1:20" ht="50.1" customHeight="1" thickBot="1" x14ac:dyDescent="0.35">
      <c r="A11" s="10" t="s">
        <v>45</v>
      </c>
      <c r="B11" s="25" t="s">
        <v>19</v>
      </c>
      <c r="C11" s="29" t="s">
        <v>20</v>
      </c>
      <c r="D11" s="29">
        <v>2</v>
      </c>
      <c r="E11" s="64"/>
      <c r="F11" s="121">
        <v>1002223</v>
      </c>
      <c r="G11" s="32" t="str">
        <f>VLOOKUP(F11,[1]Programa!$A$23:$B$801,2)</f>
        <v>FUNDAMENTOS DE SEGURIDAD SOCIAL Y SEGURIDAD Y SALUD EN EL TRABAJO</v>
      </c>
      <c r="H11" s="111">
        <v>2</v>
      </c>
      <c r="I11" s="111" t="s">
        <v>26</v>
      </c>
      <c r="J11" s="52" t="s">
        <v>25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2" t="s">
        <v>45</v>
      </c>
      <c r="B12" s="18" t="s">
        <v>19</v>
      </c>
      <c r="C12" s="26" t="s">
        <v>21</v>
      </c>
      <c r="D12" s="26">
        <v>1</v>
      </c>
      <c r="E12" s="42"/>
      <c r="F12" s="122">
        <v>5031176</v>
      </c>
      <c r="G12" s="48" t="str">
        <f>VLOOKUP(F12,[1]Programa!$A$23:$B$801,2)</f>
        <v xml:space="preserve">ETICA PROFESIONAL </v>
      </c>
      <c r="H12" s="112">
        <v>1</v>
      </c>
      <c r="I12" s="112" t="s">
        <v>26</v>
      </c>
      <c r="J12" s="49" t="s">
        <v>25</v>
      </c>
      <c r="K12" s="22">
        <v>43526</v>
      </c>
      <c r="L12" s="22">
        <v>43540</v>
      </c>
      <c r="M12" s="22">
        <v>43554</v>
      </c>
      <c r="N12" s="22">
        <v>43568</v>
      </c>
      <c r="O12" s="22">
        <v>43589</v>
      </c>
      <c r="P12" s="22">
        <v>43603</v>
      </c>
      <c r="Q12" s="22">
        <v>43617</v>
      </c>
      <c r="R12" s="22">
        <v>43631</v>
      </c>
      <c r="S12" s="14"/>
      <c r="T12" s="14"/>
    </row>
    <row r="13" spans="1:20" ht="51" customHeight="1" x14ac:dyDescent="0.3">
      <c r="A13" s="8" t="s">
        <v>45</v>
      </c>
      <c r="B13" s="21" t="s">
        <v>19</v>
      </c>
      <c r="C13" s="28" t="s">
        <v>21</v>
      </c>
      <c r="D13" s="28">
        <v>1</v>
      </c>
      <c r="E13" s="42"/>
      <c r="F13" s="120">
        <v>704127</v>
      </c>
      <c r="G13" s="40" t="str">
        <f>VLOOKUP(F13,[1]Programa!$A$23:$B$801,2)</f>
        <v>QUÍMICA APLICADA</v>
      </c>
      <c r="H13" s="110">
        <v>2</v>
      </c>
      <c r="I13" s="110" t="s">
        <v>26</v>
      </c>
      <c r="J13" s="36" t="s">
        <v>25</v>
      </c>
      <c r="K13" s="23">
        <v>43533</v>
      </c>
      <c r="L13" s="23">
        <v>43547</v>
      </c>
      <c r="M13" s="23">
        <v>43561</v>
      </c>
      <c r="N13" s="23">
        <v>43582</v>
      </c>
      <c r="O13" s="23">
        <v>43596</v>
      </c>
      <c r="P13" s="23">
        <v>43610</v>
      </c>
      <c r="Q13" s="23">
        <v>43624</v>
      </c>
      <c r="R13" s="23">
        <v>43638</v>
      </c>
      <c r="S13" s="14"/>
      <c r="T13" s="14"/>
    </row>
    <row r="14" spans="1:20" ht="51" customHeight="1" x14ac:dyDescent="0.3">
      <c r="A14" s="8" t="s">
        <v>45</v>
      </c>
      <c r="B14" s="21" t="s">
        <v>19</v>
      </c>
      <c r="C14" s="28" t="s">
        <v>21</v>
      </c>
      <c r="D14" s="28">
        <v>1</v>
      </c>
      <c r="E14" s="42"/>
      <c r="F14" s="120">
        <v>1001177</v>
      </c>
      <c r="G14" s="40" t="str">
        <f>VLOOKUP(F14,[1]Programa!$A$23:$B$801,2)</f>
        <v xml:space="preserve">ANATOMIA Y FISIOLOGIA </v>
      </c>
      <c r="H14" s="110">
        <v>1</v>
      </c>
      <c r="I14" s="110" t="s">
        <v>26</v>
      </c>
      <c r="J14" s="36" t="s">
        <v>27</v>
      </c>
      <c r="K14" s="22">
        <v>43526</v>
      </c>
      <c r="L14" s="22">
        <v>43540</v>
      </c>
      <c r="M14" s="22">
        <v>43554</v>
      </c>
      <c r="N14" s="22">
        <v>43568</v>
      </c>
      <c r="O14" s="22">
        <v>43589</v>
      </c>
      <c r="P14" s="22">
        <v>43603</v>
      </c>
      <c r="Q14" s="22">
        <v>43617</v>
      </c>
      <c r="R14" s="22">
        <v>43631</v>
      </c>
      <c r="S14" s="14"/>
      <c r="T14" s="14"/>
    </row>
    <row r="15" spans="1:20" ht="51" customHeight="1" thickBot="1" x14ac:dyDescent="0.35">
      <c r="A15" s="10" t="s">
        <v>45</v>
      </c>
      <c r="B15" s="62" t="s">
        <v>19</v>
      </c>
      <c r="C15" s="29" t="s">
        <v>21</v>
      </c>
      <c r="D15" s="29">
        <v>1</v>
      </c>
      <c r="E15" s="55"/>
      <c r="F15" s="121">
        <v>1002202</v>
      </c>
      <c r="G15" s="51" t="str">
        <f>VLOOKUP(F15,[1]Programa!$A$23:$B$801,2)</f>
        <v>RIESGOS LABORALES</v>
      </c>
      <c r="H15" s="111">
        <v>2</v>
      </c>
      <c r="I15" s="111" t="s">
        <v>26</v>
      </c>
      <c r="J15" s="52" t="s">
        <v>27</v>
      </c>
      <c r="K15" s="24">
        <v>43533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45</v>
      </c>
      <c r="B16" s="63" t="s">
        <v>19</v>
      </c>
      <c r="C16" s="26" t="s">
        <v>21</v>
      </c>
      <c r="D16" s="26">
        <v>2</v>
      </c>
      <c r="E16" s="42"/>
      <c r="F16" s="122">
        <v>5031176</v>
      </c>
      <c r="G16" s="48" t="str">
        <f>VLOOKUP(F16,[1]Programa!$A$23:$B$801,2)</f>
        <v xml:space="preserve">ETICA PROFESIONAL </v>
      </c>
      <c r="H16" s="112">
        <v>2</v>
      </c>
      <c r="I16" s="112" t="s">
        <v>26</v>
      </c>
      <c r="J16" s="49" t="s">
        <v>27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45</v>
      </c>
      <c r="B17" s="21" t="s">
        <v>19</v>
      </c>
      <c r="C17" s="28" t="s">
        <v>21</v>
      </c>
      <c r="D17" s="28">
        <v>2</v>
      </c>
      <c r="E17" s="57"/>
      <c r="F17" s="120">
        <v>704127</v>
      </c>
      <c r="G17" s="40" t="str">
        <f>VLOOKUP(F17,[1]Programa!$A$23:$B$801,2)</f>
        <v>QUÍMICA APLICADA</v>
      </c>
      <c r="H17" s="110">
        <v>1</v>
      </c>
      <c r="I17" s="110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45</v>
      </c>
      <c r="B18" s="21" t="s">
        <v>19</v>
      </c>
      <c r="C18" s="28" t="s">
        <v>21</v>
      </c>
      <c r="D18" s="28">
        <v>2</v>
      </c>
      <c r="E18" s="57"/>
      <c r="F18" s="120">
        <v>1001177</v>
      </c>
      <c r="G18" s="40" t="str">
        <f>VLOOKUP(F18,[1]Programa!$A$23:$B$801,2)</f>
        <v xml:space="preserve">ANATOMIA Y FISIOLOGIA </v>
      </c>
      <c r="H18" s="110">
        <v>1</v>
      </c>
      <c r="I18" s="110" t="s">
        <v>26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0" t="s">
        <v>45</v>
      </c>
      <c r="B19" s="62" t="s">
        <v>19</v>
      </c>
      <c r="C19" s="29" t="s">
        <v>21</v>
      </c>
      <c r="D19" s="29">
        <v>2</v>
      </c>
      <c r="E19" s="55"/>
      <c r="F19" s="121">
        <v>1002202</v>
      </c>
      <c r="G19" s="51" t="str">
        <f>VLOOKUP(F19,[1]Programa!$A$23:$B$801,2)</f>
        <v>RIESGOS LABORALES</v>
      </c>
      <c r="H19" s="111">
        <v>2</v>
      </c>
      <c r="I19" s="111" t="s">
        <v>26</v>
      </c>
      <c r="J19" s="52" t="s">
        <v>25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2" t="s">
        <v>45</v>
      </c>
      <c r="B20" s="12" t="s">
        <v>19</v>
      </c>
      <c r="C20" s="13" t="s">
        <v>22</v>
      </c>
      <c r="D20" s="26">
        <v>1</v>
      </c>
      <c r="E20" s="42"/>
      <c r="F20" s="122">
        <v>5011855</v>
      </c>
      <c r="G20" s="48" t="str">
        <f>VLOOKUP(F20,[1]Programa!$A$23:$B$801,2)</f>
        <v xml:space="preserve">ELECTIVA I </v>
      </c>
      <c r="H20" s="112">
        <v>2</v>
      </c>
      <c r="I20" s="112" t="s">
        <v>26</v>
      </c>
      <c r="J20" s="49" t="s">
        <v>25</v>
      </c>
      <c r="K20" s="22">
        <v>43533</v>
      </c>
      <c r="L20" s="23">
        <v>43547</v>
      </c>
      <c r="M20" s="23">
        <v>43561</v>
      </c>
      <c r="N20" s="23">
        <v>43582</v>
      </c>
      <c r="O20" s="23">
        <v>43596</v>
      </c>
      <c r="P20" s="23">
        <v>43610</v>
      </c>
      <c r="Q20" s="23">
        <v>43624</v>
      </c>
      <c r="R20" s="23">
        <v>43638</v>
      </c>
      <c r="S20" s="14"/>
      <c r="T20" s="14"/>
    </row>
    <row r="21" spans="1:20" ht="51" customHeight="1" x14ac:dyDescent="0.3">
      <c r="A21" s="8" t="s">
        <v>45</v>
      </c>
      <c r="B21" s="8" t="s">
        <v>19</v>
      </c>
      <c r="C21" s="9" t="s">
        <v>22</v>
      </c>
      <c r="D21" s="28">
        <v>1</v>
      </c>
      <c r="E21" s="57"/>
      <c r="F21" s="120">
        <v>5022690</v>
      </c>
      <c r="G21" s="40" t="str">
        <f>VLOOKUP(F21,[1]Programa!$A$23:$B$801,2)</f>
        <v xml:space="preserve">CONSTITUCION POLITICA </v>
      </c>
      <c r="H21" s="110">
        <v>2</v>
      </c>
      <c r="I21" s="110" t="s">
        <v>26</v>
      </c>
      <c r="J21" s="36" t="s">
        <v>29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45</v>
      </c>
      <c r="B22" s="8" t="s">
        <v>19</v>
      </c>
      <c r="C22" s="9" t="s">
        <v>22</v>
      </c>
      <c r="D22" s="28">
        <v>1</v>
      </c>
      <c r="E22" s="57"/>
      <c r="F22" s="120">
        <v>702138</v>
      </c>
      <c r="G22" s="40" t="str">
        <f>VLOOKUP(F22,[1]Programa!$A$23:$B$801,2)</f>
        <v xml:space="preserve">FISICA GENERAL </v>
      </c>
      <c r="H22" s="110">
        <v>1</v>
      </c>
      <c r="I22" s="110" t="s">
        <v>26</v>
      </c>
      <c r="J22" s="36" t="s">
        <v>27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x14ac:dyDescent="0.3">
      <c r="A23" s="8" t="s">
        <v>45</v>
      </c>
      <c r="B23" s="8" t="s">
        <v>19</v>
      </c>
      <c r="C23" s="9" t="s">
        <v>22</v>
      </c>
      <c r="D23" s="28">
        <v>1</v>
      </c>
      <c r="E23" s="57"/>
      <c r="F23" s="120">
        <v>1002203</v>
      </c>
      <c r="G23" s="40" t="str">
        <f>VLOOKUP(F23,[1]Programa!$A$23:$B$801,2)</f>
        <v>MEDICINA PREVENTIVA</v>
      </c>
      <c r="H23" s="110">
        <v>2</v>
      </c>
      <c r="I23" s="110" t="s">
        <v>26</v>
      </c>
      <c r="J23" s="36" t="s">
        <v>27</v>
      </c>
      <c r="K23" s="23">
        <v>43533</v>
      </c>
      <c r="L23" s="23">
        <v>43547</v>
      </c>
      <c r="M23" s="23">
        <v>43561</v>
      </c>
      <c r="N23" s="23">
        <v>43582</v>
      </c>
      <c r="O23" s="23">
        <v>43596</v>
      </c>
      <c r="P23" s="23">
        <v>43610</v>
      </c>
      <c r="Q23" s="23">
        <v>43624</v>
      </c>
      <c r="R23" s="23">
        <v>43638</v>
      </c>
      <c r="S23" s="14"/>
      <c r="T23" s="14"/>
    </row>
    <row r="24" spans="1:20" ht="51" customHeight="1" thickBot="1" x14ac:dyDescent="0.35">
      <c r="A24" s="10" t="s">
        <v>45</v>
      </c>
      <c r="B24" s="10" t="s">
        <v>19</v>
      </c>
      <c r="C24" s="11" t="s">
        <v>22</v>
      </c>
      <c r="D24" s="29">
        <v>1</v>
      </c>
      <c r="E24" s="55"/>
      <c r="F24" s="121">
        <v>1002204</v>
      </c>
      <c r="G24" s="51" t="str">
        <f>VLOOKUP(F24,[1]Programa!$A$23:$B$801,2)</f>
        <v>SEMINARIO I: CARACTERIZACION DEL SISTEMA DE RIESGOS LABORALES</v>
      </c>
      <c r="H24" s="111">
        <v>1</v>
      </c>
      <c r="I24" s="111" t="s">
        <v>26</v>
      </c>
      <c r="J24" s="52" t="s">
        <v>25</v>
      </c>
      <c r="K24" s="24">
        <v>43526</v>
      </c>
      <c r="L24" s="24">
        <v>43540</v>
      </c>
      <c r="M24" s="24">
        <v>43554</v>
      </c>
      <c r="N24" s="24">
        <v>43568</v>
      </c>
      <c r="O24" s="24">
        <v>43589</v>
      </c>
      <c r="P24" s="24">
        <v>43603</v>
      </c>
      <c r="Q24" s="24">
        <v>43617</v>
      </c>
      <c r="R24" s="24">
        <v>43631</v>
      </c>
      <c r="S24" s="14"/>
      <c r="T24" s="14"/>
    </row>
    <row r="25" spans="1:20" ht="51" customHeight="1" x14ac:dyDescent="0.3">
      <c r="A25" s="12" t="s">
        <v>45</v>
      </c>
      <c r="B25" s="12" t="s">
        <v>19</v>
      </c>
      <c r="C25" s="13" t="s">
        <v>22</v>
      </c>
      <c r="D25" s="26">
        <v>2</v>
      </c>
      <c r="E25" s="42"/>
      <c r="F25" s="122">
        <v>5011855</v>
      </c>
      <c r="G25" s="48" t="str">
        <f>VLOOKUP(F25,[1]Programa!$A$23:$B$801,2)</f>
        <v xml:space="preserve">ELECTIVA I </v>
      </c>
      <c r="H25" s="112">
        <v>1</v>
      </c>
      <c r="I25" s="112" t="s">
        <v>26</v>
      </c>
      <c r="J25" s="49" t="s">
        <v>27</v>
      </c>
      <c r="K25" s="22">
        <v>43526</v>
      </c>
      <c r="L25" s="22">
        <v>43540</v>
      </c>
      <c r="M25" s="22">
        <v>43554</v>
      </c>
      <c r="N25" s="22">
        <v>43568</v>
      </c>
      <c r="O25" s="22">
        <v>43589</v>
      </c>
      <c r="P25" s="22">
        <v>43603</v>
      </c>
      <c r="Q25" s="22">
        <v>43617</v>
      </c>
      <c r="R25" s="22">
        <v>43631</v>
      </c>
      <c r="S25" s="14"/>
      <c r="T25" s="14"/>
    </row>
    <row r="26" spans="1:20" ht="51" customHeight="1" x14ac:dyDescent="0.3">
      <c r="A26" s="8" t="s">
        <v>45</v>
      </c>
      <c r="B26" s="8" t="s">
        <v>19</v>
      </c>
      <c r="C26" s="9" t="s">
        <v>22</v>
      </c>
      <c r="D26" s="28">
        <v>2</v>
      </c>
      <c r="E26" s="57"/>
      <c r="F26" s="120">
        <v>5022690</v>
      </c>
      <c r="G26" s="40" t="str">
        <f>VLOOKUP(F26,[1]Programa!$A$23:$B$801,2)</f>
        <v xml:space="preserve">CONSTITUCION POLITICA </v>
      </c>
      <c r="H26" s="110">
        <v>1</v>
      </c>
      <c r="I26" s="110" t="s">
        <v>26</v>
      </c>
      <c r="J26" s="36" t="s">
        <v>25</v>
      </c>
      <c r="K26" s="22">
        <v>43526</v>
      </c>
      <c r="L26" s="22">
        <v>43540</v>
      </c>
      <c r="M26" s="22">
        <v>43554</v>
      </c>
      <c r="N26" s="22">
        <v>43568</v>
      </c>
      <c r="O26" s="22">
        <v>43589</v>
      </c>
      <c r="P26" s="22">
        <v>43603</v>
      </c>
      <c r="Q26" s="22">
        <v>43617</v>
      </c>
      <c r="R26" s="22">
        <v>43631</v>
      </c>
      <c r="S26" s="14"/>
      <c r="T26" s="14"/>
    </row>
    <row r="27" spans="1:20" ht="51" customHeight="1" x14ac:dyDescent="0.3">
      <c r="A27" s="8" t="s">
        <v>45</v>
      </c>
      <c r="B27" s="8" t="s">
        <v>19</v>
      </c>
      <c r="C27" s="9" t="s">
        <v>22</v>
      </c>
      <c r="D27" s="28">
        <v>2</v>
      </c>
      <c r="E27" s="57"/>
      <c r="F27" s="120">
        <v>702138</v>
      </c>
      <c r="G27" s="40" t="str">
        <f>VLOOKUP(F27,[1]Programa!$A$23:$B$801,2)</f>
        <v xml:space="preserve">FISICA GENERAL </v>
      </c>
      <c r="H27" s="110">
        <v>2</v>
      </c>
      <c r="I27" s="110" t="s">
        <v>26</v>
      </c>
      <c r="J27" s="36" t="s">
        <v>27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23">
        <v>43610</v>
      </c>
      <c r="Q27" s="23">
        <v>43624</v>
      </c>
      <c r="R27" s="23">
        <v>43638</v>
      </c>
      <c r="S27" s="14"/>
      <c r="T27" s="14"/>
    </row>
    <row r="28" spans="1:20" ht="51" customHeight="1" x14ac:dyDescent="0.3">
      <c r="A28" s="8" t="s">
        <v>45</v>
      </c>
      <c r="B28" s="8" t="s">
        <v>19</v>
      </c>
      <c r="C28" s="9" t="s">
        <v>22</v>
      </c>
      <c r="D28" s="28">
        <v>2</v>
      </c>
      <c r="E28" s="57"/>
      <c r="F28" s="120">
        <v>1002203</v>
      </c>
      <c r="G28" s="40" t="str">
        <f>VLOOKUP(F28,[1]Programa!$A$23:$B$801,2)</f>
        <v>MEDICINA PREVENTIVA</v>
      </c>
      <c r="H28" s="110">
        <v>2</v>
      </c>
      <c r="I28" s="110" t="s">
        <v>26</v>
      </c>
      <c r="J28" s="36" t="s">
        <v>25</v>
      </c>
      <c r="K28" s="23">
        <v>43533</v>
      </c>
      <c r="L28" s="23">
        <v>43547</v>
      </c>
      <c r="M28" s="23">
        <v>43561</v>
      </c>
      <c r="N28" s="23">
        <v>43582</v>
      </c>
      <c r="O28" s="23">
        <v>43596</v>
      </c>
      <c r="P28" s="23">
        <v>43610</v>
      </c>
      <c r="Q28" s="23">
        <v>43624</v>
      </c>
      <c r="R28" s="23">
        <v>43638</v>
      </c>
      <c r="S28" s="14"/>
      <c r="T28" s="14"/>
    </row>
    <row r="29" spans="1:20" ht="51" customHeight="1" thickBot="1" x14ac:dyDescent="0.35">
      <c r="A29" s="10" t="s">
        <v>45</v>
      </c>
      <c r="B29" s="10" t="s">
        <v>19</v>
      </c>
      <c r="C29" s="11" t="s">
        <v>22</v>
      </c>
      <c r="D29" s="29">
        <v>2</v>
      </c>
      <c r="E29" s="55"/>
      <c r="F29" s="121">
        <v>1002204</v>
      </c>
      <c r="G29" s="51" t="str">
        <f>VLOOKUP(F29,[1]Programa!$A$23:$B$801,2)</f>
        <v>SEMINARIO I: CARACTERIZACION DEL SISTEMA DE RIESGOS LABORALES</v>
      </c>
      <c r="H29" s="111">
        <v>2</v>
      </c>
      <c r="I29" s="111" t="s">
        <v>26</v>
      </c>
      <c r="J29" s="52" t="s">
        <v>29</v>
      </c>
      <c r="K29" s="24">
        <v>43533</v>
      </c>
      <c r="L29" s="24">
        <v>43547</v>
      </c>
      <c r="M29" s="24">
        <v>43561</v>
      </c>
      <c r="N29" s="24">
        <v>43582</v>
      </c>
      <c r="O29" s="24">
        <v>43596</v>
      </c>
      <c r="P29" s="24">
        <v>43610</v>
      </c>
      <c r="Q29" s="24">
        <v>43624</v>
      </c>
      <c r="R29" s="24">
        <v>43638</v>
      </c>
      <c r="S29" s="14"/>
      <c r="T29" s="14"/>
    </row>
    <row r="30" spans="1:20" ht="51" customHeight="1" x14ac:dyDescent="0.3">
      <c r="A30" s="12" t="s">
        <v>45</v>
      </c>
      <c r="B30" s="12" t="s">
        <v>19</v>
      </c>
      <c r="C30" s="13" t="s">
        <v>23</v>
      </c>
      <c r="D30" s="26">
        <v>1</v>
      </c>
      <c r="E30" s="42"/>
      <c r="F30" s="120">
        <v>7022082</v>
      </c>
      <c r="G30" s="30" t="str">
        <f>VLOOKUP(F30,[1]Programa!$A$23:$B$801,2)</f>
        <v>FISICA APLICADA</v>
      </c>
      <c r="H30" s="110">
        <v>2</v>
      </c>
      <c r="I30" s="110" t="s">
        <v>26</v>
      </c>
      <c r="J30" s="36" t="s">
        <v>25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8" t="s">
        <v>45</v>
      </c>
      <c r="B31" s="8" t="s">
        <v>19</v>
      </c>
      <c r="C31" s="9" t="s">
        <v>23</v>
      </c>
      <c r="D31" s="28">
        <v>1</v>
      </c>
      <c r="E31" s="57"/>
      <c r="F31" s="120">
        <v>1002205</v>
      </c>
      <c r="G31" s="30" t="str">
        <f>VLOOKUP(F31,[1]Programa!$A$23:$B$801,2)</f>
        <v>MEDICINA DEL TRABAJO</v>
      </c>
      <c r="H31" s="110">
        <v>1</v>
      </c>
      <c r="I31" s="110" t="s">
        <v>26</v>
      </c>
      <c r="J31" s="36" t="s">
        <v>25</v>
      </c>
      <c r="K31" s="22">
        <v>43526</v>
      </c>
      <c r="L31" s="22">
        <v>43540</v>
      </c>
      <c r="M31" s="22">
        <v>43554</v>
      </c>
      <c r="N31" s="22">
        <v>43568</v>
      </c>
      <c r="O31" s="22">
        <v>43589</v>
      </c>
      <c r="P31" s="22">
        <v>43603</v>
      </c>
      <c r="Q31" s="22">
        <v>43617</v>
      </c>
      <c r="R31" s="22">
        <v>43631</v>
      </c>
      <c r="S31" s="14"/>
      <c r="T31" s="14"/>
    </row>
    <row r="32" spans="1:20" ht="51" customHeight="1" x14ac:dyDescent="0.3">
      <c r="A32" s="8" t="s">
        <v>45</v>
      </c>
      <c r="B32" s="8" t="s">
        <v>19</v>
      </c>
      <c r="C32" s="9" t="s">
        <v>23</v>
      </c>
      <c r="D32" s="28">
        <v>1</v>
      </c>
      <c r="E32" s="57"/>
      <c r="F32" s="120">
        <v>1002206</v>
      </c>
      <c r="G32" s="30" t="str">
        <f>VLOOKUP(F32,[1]Programa!$A$23:$B$801,2)</f>
        <v>PELIGROS EN LAS CONDICIONES DE HIGIENE</v>
      </c>
      <c r="H32" s="110">
        <v>1</v>
      </c>
      <c r="I32" s="110" t="s">
        <v>26</v>
      </c>
      <c r="J32" s="36" t="s">
        <v>27</v>
      </c>
      <c r="K32" s="22">
        <v>43526</v>
      </c>
      <c r="L32" s="22">
        <v>43540</v>
      </c>
      <c r="M32" s="22">
        <v>43554</v>
      </c>
      <c r="N32" s="22">
        <v>43568</v>
      </c>
      <c r="O32" s="22">
        <v>43589</v>
      </c>
      <c r="P32" s="22">
        <v>43603</v>
      </c>
      <c r="Q32" s="22">
        <v>43617</v>
      </c>
      <c r="R32" s="22">
        <v>43631</v>
      </c>
      <c r="S32" s="14"/>
      <c r="T32" s="14"/>
    </row>
    <row r="33" spans="1:20" ht="51" customHeight="1" thickBot="1" x14ac:dyDescent="0.35">
      <c r="A33" s="10" t="s">
        <v>45</v>
      </c>
      <c r="B33" s="10" t="s">
        <v>19</v>
      </c>
      <c r="C33" s="11" t="s">
        <v>23</v>
      </c>
      <c r="D33" s="29">
        <v>1</v>
      </c>
      <c r="E33" s="55"/>
      <c r="F33" s="121">
        <v>1002207</v>
      </c>
      <c r="G33" s="32" t="str">
        <f>VLOOKUP(F33,[1]Programa!$A$23:$B$801,2)</f>
        <v>PELIGROS PSICOSOCIALES</v>
      </c>
      <c r="H33" s="111">
        <v>2</v>
      </c>
      <c r="I33" s="111" t="s">
        <v>26</v>
      </c>
      <c r="J33" s="52" t="s">
        <v>27</v>
      </c>
      <c r="K33" s="24">
        <v>43533</v>
      </c>
      <c r="L33" s="24">
        <v>43547</v>
      </c>
      <c r="M33" s="24">
        <v>43561</v>
      </c>
      <c r="N33" s="24">
        <v>43582</v>
      </c>
      <c r="O33" s="24">
        <v>43596</v>
      </c>
      <c r="P33" s="24">
        <v>43610</v>
      </c>
      <c r="Q33" s="24">
        <v>43624</v>
      </c>
      <c r="R33" s="24">
        <v>43638</v>
      </c>
      <c r="S33" s="14"/>
      <c r="T33" s="14"/>
    </row>
    <row r="34" spans="1:20" ht="50.1" customHeight="1" x14ac:dyDescent="0.3">
      <c r="A34" s="12" t="s">
        <v>45</v>
      </c>
      <c r="B34" s="12" t="s">
        <v>19</v>
      </c>
      <c r="C34" s="13" t="s">
        <v>23</v>
      </c>
      <c r="D34" s="26">
        <v>2</v>
      </c>
      <c r="E34" s="44"/>
      <c r="F34" s="122">
        <v>7022082</v>
      </c>
      <c r="G34" s="34" t="str">
        <f>VLOOKUP(F34,[1]Programa!$A$23:$B$801,2)</f>
        <v>FISICA APLICADA</v>
      </c>
      <c r="H34" s="112">
        <v>1</v>
      </c>
      <c r="I34" s="112" t="s">
        <v>26</v>
      </c>
      <c r="J34" s="49" t="s">
        <v>25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0.1" customHeight="1" x14ac:dyDescent="0.3">
      <c r="A35" s="8" t="s">
        <v>45</v>
      </c>
      <c r="B35" s="8" t="s">
        <v>19</v>
      </c>
      <c r="C35" s="9" t="s">
        <v>23</v>
      </c>
      <c r="D35" s="28">
        <v>2</v>
      </c>
      <c r="E35" s="58"/>
      <c r="F35" s="120">
        <v>1002205</v>
      </c>
      <c r="G35" s="30" t="str">
        <f>VLOOKUP(F35,[1]Programa!$A$23:$B$801,2)</f>
        <v>MEDICINA DEL TRABAJO</v>
      </c>
      <c r="H35" s="110">
        <v>1</v>
      </c>
      <c r="I35" s="110" t="s">
        <v>26</v>
      </c>
      <c r="J35" s="36" t="s">
        <v>27</v>
      </c>
      <c r="K35" s="22">
        <v>43526</v>
      </c>
      <c r="L35" s="22">
        <v>43540</v>
      </c>
      <c r="M35" s="22">
        <v>43554</v>
      </c>
      <c r="N35" s="22">
        <v>43568</v>
      </c>
      <c r="O35" s="22">
        <v>43589</v>
      </c>
      <c r="P35" s="22">
        <v>43603</v>
      </c>
      <c r="Q35" s="22">
        <v>43617</v>
      </c>
      <c r="R35" s="22">
        <v>43631</v>
      </c>
      <c r="S35" s="14"/>
      <c r="T35" s="14"/>
    </row>
    <row r="36" spans="1:20" ht="50.1" customHeight="1" x14ac:dyDescent="0.3">
      <c r="A36" s="8" t="s">
        <v>45</v>
      </c>
      <c r="B36" s="8" t="s">
        <v>19</v>
      </c>
      <c r="C36" s="9" t="s">
        <v>23</v>
      </c>
      <c r="D36" s="28">
        <v>2</v>
      </c>
      <c r="E36" s="58"/>
      <c r="F36" s="120">
        <v>1002206</v>
      </c>
      <c r="G36" s="30" t="str">
        <f>VLOOKUP(F36,[1]Programa!$A$23:$B$801,2)</f>
        <v>PELIGROS EN LAS CONDICIONES DE HIGIENE</v>
      </c>
      <c r="H36" s="110">
        <v>2</v>
      </c>
      <c r="I36" s="110" t="s">
        <v>26</v>
      </c>
      <c r="J36" s="36" t="s">
        <v>27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0.1" customHeight="1" thickBot="1" x14ac:dyDescent="0.35">
      <c r="A37" s="10" t="s">
        <v>45</v>
      </c>
      <c r="B37" s="10" t="s">
        <v>19</v>
      </c>
      <c r="C37" s="11" t="s">
        <v>23</v>
      </c>
      <c r="D37" s="29">
        <v>2</v>
      </c>
      <c r="E37" s="54"/>
      <c r="F37" s="121">
        <v>1002207</v>
      </c>
      <c r="G37" s="32" t="str">
        <f>VLOOKUP(F37,[1]Programa!$A$23:$B$801,2)</f>
        <v>PELIGROS PSICOSOCIALES</v>
      </c>
      <c r="H37" s="111">
        <v>2</v>
      </c>
      <c r="I37" s="111" t="s">
        <v>26</v>
      </c>
      <c r="J37" s="52" t="s">
        <v>25</v>
      </c>
      <c r="K37" s="24">
        <v>43533</v>
      </c>
      <c r="L37" s="66">
        <v>43547</v>
      </c>
      <c r="M37" s="66">
        <v>43561</v>
      </c>
      <c r="N37" s="66">
        <v>43582</v>
      </c>
      <c r="O37" s="66">
        <v>43596</v>
      </c>
      <c r="P37" s="66">
        <v>43610</v>
      </c>
      <c r="Q37" s="66">
        <v>43624</v>
      </c>
      <c r="R37" s="66">
        <v>43638</v>
      </c>
      <c r="S37" s="14"/>
      <c r="T37" s="14"/>
    </row>
    <row r="38" spans="1:20" ht="50.1" customHeight="1" x14ac:dyDescent="0.3">
      <c r="A38" s="12" t="s">
        <v>45</v>
      </c>
      <c r="B38" s="12" t="s">
        <v>19</v>
      </c>
      <c r="C38" s="13" t="s">
        <v>24</v>
      </c>
      <c r="D38" s="26">
        <v>1</v>
      </c>
      <c r="E38" s="47"/>
      <c r="F38" s="122">
        <v>7011584</v>
      </c>
      <c r="G38" s="34" t="str">
        <f>VLOOKUP(F38,[1]Programa!$A$23:$B$801,2)</f>
        <v>ESTADISTICA</v>
      </c>
      <c r="H38" s="112">
        <v>1</v>
      </c>
      <c r="I38" s="112" t="s">
        <v>26</v>
      </c>
      <c r="J38" s="49" t="s">
        <v>27</v>
      </c>
      <c r="K38" s="22">
        <v>43526</v>
      </c>
      <c r="L38" s="22">
        <v>43540</v>
      </c>
      <c r="M38" s="22">
        <v>43554</v>
      </c>
      <c r="N38" s="22">
        <v>43568</v>
      </c>
      <c r="O38" s="22">
        <v>43589</v>
      </c>
      <c r="P38" s="22">
        <v>43603</v>
      </c>
      <c r="Q38" s="22">
        <v>43617</v>
      </c>
      <c r="R38" s="22">
        <v>43631</v>
      </c>
      <c r="S38" s="14"/>
      <c r="T38" s="14"/>
    </row>
    <row r="39" spans="1:20" ht="50.1" customHeight="1" x14ac:dyDescent="0.3">
      <c r="A39" s="8" t="s">
        <v>45</v>
      </c>
      <c r="B39" s="8" t="s">
        <v>19</v>
      </c>
      <c r="C39" s="9" t="s">
        <v>24</v>
      </c>
      <c r="D39" s="28">
        <v>1</v>
      </c>
      <c r="E39" s="45"/>
      <c r="F39" s="120">
        <v>1001178</v>
      </c>
      <c r="G39" s="30" t="str">
        <f>VLOOKUP(F39,[1]Programa!$A$23:$B$801,2)</f>
        <v>ELECTIVA II</v>
      </c>
      <c r="H39" s="110">
        <v>2</v>
      </c>
      <c r="I39" s="110" t="s">
        <v>26</v>
      </c>
      <c r="J39" s="36" t="s">
        <v>25</v>
      </c>
      <c r="K39" s="23">
        <v>43533</v>
      </c>
      <c r="L39" s="23">
        <v>43547</v>
      </c>
      <c r="M39" s="23">
        <v>43561</v>
      </c>
      <c r="N39" s="23">
        <v>43582</v>
      </c>
      <c r="O39" s="23">
        <v>43596</v>
      </c>
      <c r="P39" s="23">
        <v>43610</v>
      </c>
      <c r="Q39" s="23">
        <v>43624</v>
      </c>
      <c r="R39" s="23">
        <v>43638</v>
      </c>
      <c r="S39" s="23"/>
      <c r="T39" s="14"/>
    </row>
    <row r="40" spans="1:20" ht="50.1" customHeight="1" x14ac:dyDescent="0.3">
      <c r="A40" s="8" t="s">
        <v>45</v>
      </c>
      <c r="B40" s="8" t="s">
        <v>19</v>
      </c>
      <c r="C40" s="9" t="s">
        <v>24</v>
      </c>
      <c r="D40" s="28">
        <v>1</v>
      </c>
      <c r="E40" s="45"/>
      <c r="F40" s="120">
        <v>1002208</v>
      </c>
      <c r="G40" s="30" t="str">
        <f>VLOOKUP(F40,[1]Programa!$A$23:$B$801,2)</f>
        <v>VIGILANCIA EPIDEMIOLOGICA</v>
      </c>
      <c r="H40" s="110">
        <v>2</v>
      </c>
      <c r="I40" s="110" t="s">
        <v>26</v>
      </c>
      <c r="J40" s="36" t="s">
        <v>27</v>
      </c>
      <c r="K40" s="23">
        <v>43533</v>
      </c>
      <c r="L40" s="23">
        <v>43547</v>
      </c>
      <c r="M40" s="23">
        <v>43561</v>
      </c>
      <c r="N40" s="23">
        <v>43582</v>
      </c>
      <c r="O40" s="23">
        <v>43596</v>
      </c>
      <c r="P40" s="23">
        <v>43610</v>
      </c>
      <c r="Q40" s="23">
        <v>43624</v>
      </c>
      <c r="R40" s="23">
        <v>43638</v>
      </c>
      <c r="S40" s="14"/>
      <c r="T40" s="14"/>
    </row>
    <row r="41" spans="1:20" ht="50.1" customHeight="1" thickBot="1" x14ac:dyDescent="0.35">
      <c r="A41" s="10" t="s">
        <v>45</v>
      </c>
      <c r="B41" s="10" t="s">
        <v>19</v>
      </c>
      <c r="C41" s="11" t="s">
        <v>24</v>
      </c>
      <c r="D41" s="29">
        <v>1</v>
      </c>
      <c r="E41" s="50"/>
      <c r="F41" s="121">
        <v>1002209</v>
      </c>
      <c r="G41" s="32" t="str">
        <f>VLOOKUP(F41,[1]Programa!$A$23:$B$801,2)</f>
        <v>PELIGROS EN LAS CONDICIONES DE SEGURIDAD</v>
      </c>
      <c r="H41" s="111">
        <v>1</v>
      </c>
      <c r="I41" s="111" t="s">
        <v>26</v>
      </c>
      <c r="J41" s="52" t="s">
        <v>25</v>
      </c>
      <c r="K41" s="24">
        <v>43526</v>
      </c>
      <c r="L41" s="24">
        <v>43540</v>
      </c>
      <c r="M41" s="24">
        <v>43554</v>
      </c>
      <c r="N41" s="24">
        <v>43568</v>
      </c>
      <c r="O41" s="24">
        <v>43589</v>
      </c>
      <c r="P41" s="24">
        <v>43603</v>
      </c>
      <c r="Q41" s="24">
        <v>43617</v>
      </c>
      <c r="R41" s="24">
        <v>43631</v>
      </c>
      <c r="S41" s="14"/>
      <c r="T41" s="14"/>
    </row>
    <row r="42" spans="1:20" ht="42.75" customHeight="1" x14ac:dyDescent="0.3">
      <c r="A42" s="12" t="s">
        <v>45</v>
      </c>
      <c r="B42" s="12" t="s">
        <v>19</v>
      </c>
      <c r="C42" s="13" t="s">
        <v>36</v>
      </c>
      <c r="D42" s="26">
        <v>1</v>
      </c>
      <c r="E42" s="47"/>
      <c r="F42" s="122">
        <v>402509</v>
      </c>
      <c r="G42" s="48" t="str">
        <f>VLOOKUP(F42,[1]Programa!$A$23:$B$801,2)</f>
        <v>COSTOS Y PRESUPUESTOS</v>
      </c>
      <c r="H42" s="112">
        <v>2</v>
      </c>
      <c r="I42" s="112" t="s">
        <v>26</v>
      </c>
      <c r="J42" s="49" t="s">
        <v>31</v>
      </c>
      <c r="K42" s="22">
        <v>43533</v>
      </c>
      <c r="L42" s="22">
        <v>43547</v>
      </c>
      <c r="M42" s="22">
        <v>43561</v>
      </c>
      <c r="N42" s="22">
        <v>43582</v>
      </c>
      <c r="O42" s="22">
        <v>43596</v>
      </c>
      <c r="P42" s="22">
        <v>43610</v>
      </c>
      <c r="Q42" s="22">
        <v>43624</v>
      </c>
      <c r="R42" s="22">
        <v>43638</v>
      </c>
      <c r="S42" s="14"/>
      <c r="T42" s="14"/>
    </row>
    <row r="43" spans="1:20" ht="42.75" customHeight="1" x14ac:dyDescent="0.3">
      <c r="A43" s="8" t="s">
        <v>45</v>
      </c>
      <c r="B43" s="8" t="s">
        <v>19</v>
      </c>
      <c r="C43" s="9" t="s">
        <v>36</v>
      </c>
      <c r="D43" s="28">
        <v>1</v>
      </c>
      <c r="E43" s="45"/>
      <c r="F43" s="120">
        <v>403188</v>
      </c>
      <c r="G43" s="40" t="str">
        <f>VLOOKUP(F43,[1]Programa!$A$23:$B$801,2)</f>
        <v>SISTEMAS INTEGRADOS DE GESTIÓN</v>
      </c>
      <c r="H43" s="110">
        <v>1</v>
      </c>
      <c r="I43" s="110" t="s">
        <v>26</v>
      </c>
      <c r="J43" s="36" t="s">
        <v>31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42.75" customHeight="1" x14ac:dyDescent="0.3">
      <c r="A44" s="8" t="s">
        <v>45</v>
      </c>
      <c r="B44" s="8" t="s">
        <v>19</v>
      </c>
      <c r="C44" s="9" t="s">
        <v>36</v>
      </c>
      <c r="D44" s="28">
        <v>1</v>
      </c>
      <c r="E44" s="45"/>
      <c r="F44" s="120">
        <v>1002210</v>
      </c>
      <c r="G44" s="40" t="str">
        <f>VLOOKUP(F44,[1]Programa!$A$23:$B$801,2)</f>
        <v>TOXICOLOGIA OCUPACIONAL</v>
      </c>
      <c r="H44" s="110">
        <v>1</v>
      </c>
      <c r="I44" s="110" t="s">
        <v>26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42.75" customHeight="1" thickBot="1" x14ac:dyDescent="0.35">
      <c r="A45" s="10" t="s">
        <v>45</v>
      </c>
      <c r="B45" s="10" t="s">
        <v>19</v>
      </c>
      <c r="C45" s="11" t="s">
        <v>36</v>
      </c>
      <c r="D45" s="29">
        <v>1</v>
      </c>
      <c r="E45" s="50"/>
      <c r="F45" s="121">
        <v>1002212</v>
      </c>
      <c r="G45" s="51" t="str">
        <f>VLOOKUP(F45,[1]Programa!$A$23:$B$801,2)</f>
        <v>CONTINGENCIAS EN EL TRABAJO</v>
      </c>
      <c r="H45" s="111">
        <v>2</v>
      </c>
      <c r="I45" s="111" t="s">
        <v>26</v>
      </c>
      <c r="J45" s="52" t="s">
        <v>27</v>
      </c>
      <c r="K45" s="24">
        <v>43533</v>
      </c>
      <c r="L45" s="24">
        <v>43547</v>
      </c>
      <c r="M45" s="24">
        <v>43561</v>
      </c>
      <c r="N45" s="24">
        <v>43582</v>
      </c>
      <c r="O45" s="24">
        <v>43596</v>
      </c>
      <c r="P45" s="24">
        <v>43610</v>
      </c>
      <c r="Q45" s="24">
        <v>43624</v>
      </c>
      <c r="R45" s="24">
        <v>43638</v>
      </c>
      <c r="S45" s="14"/>
      <c r="T45" s="14"/>
    </row>
    <row r="46" spans="1:20" x14ac:dyDescent="0.3">
      <c r="A46" s="70"/>
    </row>
  </sheetData>
  <autoFilter ref="A3:T45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I4:I45</xm:sqref>
        </x14:dataValidation>
        <x14:dataValidation type="list" allowBlank="1" showInputMessage="1" showErrorMessage="1">
          <x14:formula1>
            <xm:f>[1]DIAS_HORAS!#REF!</xm:f>
          </x14:formula1>
          <xm:sqref>J4:J45</xm:sqref>
        </x14:dataValidation>
        <x14:dataValidation type="list" allowBlank="1" showInputMessage="1" showErrorMessage="1">
          <x14:formula1>
            <xm:f>[1]DIAS_HORAS!#REF!</xm:f>
          </x14:formula1>
          <xm:sqref>H4:H45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-0.249977111117893"/>
  </sheetPr>
  <dimension ref="A1:T36"/>
  <sheetViews>
    <sheetView view="pageBreakPreview" topLeftCell="F1" zoomScale="80" zoomScaleNormal="80" zoomScaleSheetLayoutView="80" workbookViewId="0">
      <selection activeCell="F4" sqref="F4:F36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68"/>
      <c r="B1" s="68"/>
      <c r="C1" s="68"/>
      <c r="D1" s="68"/>
      <c r="E1" s="16"/>
      <c r="F1" s="68"/>
      <c r="G1" s="68"/>
      <c r="H1" s="68"/>
      <c r="I1" s="68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68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68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44</v>
      </c>
      <c r="B4" s="18" t="s">
        <v>19</v>
      </c>
      <c r="C4" s="28" t="s">
        <v>20</v>
      </c>
      <c r="D4" s="28">
        <v>1</v>
      </c>
      <c r="E4" s="57"/>
      <c r="F4" s="120">
        <v>1002223</v>
      </c>
      <c r="G4" s="40" t="s">
        <v>40</v>
      </c>
      <c r="H4" s="110">
        <v>1</v>
      </c>
      <c r="I4" s="110" t="s">
        <v>26</v>
      </c>
      <c r="J4" s="36" t="s">
        <v>29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8" t="s">
        <v>44</v>
      </c>
      <c r="B5" s="19" t="s">
        <v>19</v>
      </c>
      <c r="C5" s="28" t="s">
        <v>20</v>
      </c>
      <c r="D5" s="28">
        <v>1</v>
      </c>
      <c r="E5" s="57"/>
      <c r="F5" s="120">
        <v>603052</v>
      </c>
      <c r="G5" s="40" t="s">
        <v>41</v>
      </c>
      <c r="H5" s="110">
        <v>1</v>
      </c>
      <c r="I5" s="110" t="s">
        <v>26</v>
      </c>
      <c r="J5" s="36" t="s">
        <v>28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44</v>
      </c>
      <c r="B6" s="19" t="s">
        <v>19</v>
      </c>
      <c r="C6" s="28" t="s">
        <v>20</v>
      </c>
      <c r="D6" s="28">
        <v>1</v>
      </c>
      <c r="E6" s="57"/>
      <c r="F6" s="120">
        <v>5011854</v>
      </c>
      <c r="G6" s="40" t="s">
        <v>42</v>
      </c>
      <c r="H6" s="110">
        <v>2</v>
      </c>
      <c r="I6" s="110" t="s">
        <v>26</v>
      </c>
      <c r="J6" s="36" t="s">
        <v>29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44</v>
      </c>
      <c r="B7" s="25" t="s">
        <v>19</v>
      </c>
      <c r="C7" s="29" t="s">
        <v>20</v>
      </c>
      <c r="D7" s="29">
        <v>1</v>
      </c>
      <c r="E7" s="59"/>
      <c r="F7" s="121">
        <v>7044126</v>
      </c>
      <c r="G7" s="51" t="s">
        <v>43</v>
      </c>
      <c r="H7" s="111">
        <v>2</v>
      </c>
      <c r="I7" s="111" t="s">
        <v>26</v>
      </c>
      <c r="J7" s="52" t="s">
        <v>28</v>
      </c>
      <c r="K7" s="66">
        <v>43533</v>
      </c>
      <c r="L7" s="66">
        <v>43547</v>
      </c>
      <c r="M7" s="66">
        <v>43561</v>
      </c>
      <c r="N7" s="66">
        <v>43582</v>
      </c>
      <c r="O7" s="66">
        <v>43596</v>
      </c>
      <c r="P7" s="66">
        <v>43610</v>
      </c>
      <c r="Q7" s="66">
        <v>43624</v>
      </c>
      <c r="R7" s="66">
        <v>43638</v>
      </c>
      <c r="S7" s="14"/>
      <c r="T7" s="14"/>
    </row>
    <row r="8" spans="1:20" ht="50.1" customHeight="1" x14ac:dyDescent="0.3">
      <c r="A8" s="12" t="s">
        <v>44</v>
      </c>
      <c r="B8" s="18" t="s">
        <v>19</v>
      </c>
      <c r="C8" s="26" t="s">
        <v>20</v>
      </c>
      <c r="D8" s="27">
        <v>2</v>
      </c>
      <c r="E8" s="44"/>
      <c r="F8" s="122">
        <v>1002223</v>
      </c>
      <c r="G8" s="48" t="s">
        <v>40</v>
      </c>
      <c r="H8" s="112">
        <v>2</v>
      </c>
      <c r="I8" s="112" t="s">
        <v>26</v>
      </c>
      <c r="J8" s="49" t="s">
        <v>29</v>
      </c>
      <c r="K8" s="67">
        <v>43533</v>
      </c>
      <c r="L8" s="67">
        <v>43547</v>
      </c>
      <c r="M8" s="67">
        <v>43561</v>
      </c>
      <c r="N8" s="67">
        <v>43582</v>
      </c>
      <c r="O8" s="67">
        <v>43596</v>
      </c>
      <c r="P8" s="67">
        <v>43610</v>
      </c>
      <c r="Q8" s="67">
        <v>43624</v>
      </c>
      <c r="R8" s="67">
        <v>43638</v>
      </c>
      <c r="S8" s="14"/>
      <c r="T8" s="14"/>
    </row>
    <row r="9" spans="1:20" ht="50.1" customHeight="1" x14ac:dyDescent="0.3">
      <c r="A9" s="12" t="s">
        <v>44</v>
      </c>
      <c r="B9" s="19" t="s">
        <v>19</v>
      </c>
      <c r="C9" s="28" t="s">
        <v>20</v>
      </c>
      <c r="D9" s="28">
        <v>2</v>
      </c>
      <c r="E9" s="58"/>
      <c r="F9" s="120">
        <v>603052</v>
      </c>
      <c r="G9" s="40" t="s">
        <v>41</v>
      </c>
      <c r="H9" s="110">
        <v>2</v>
      </c>
      <c r="I9" s="110" t="s">
        <v>26</v>
      </c>
      <c r="J9" s="36" t="s">
        <v>28</v>
      </c>
      <c r="K9" s="23">
        <v>43533</v>
      </c>
      <c r="L9" s="23">
        <v>43547</v>
      </c>
      <c r="M9" s="23">
        <v>43561</v>
      </c>
      <c r="N9" s="23">
        <v>43582</v>
      </c>
      <c r="O9" s="23">
        <v>43596</v>
      </c>
      <c r="P9" s="23">
        <v>43610</v>
      </c>
      <c r="Q9" s="23">
        <v>43624</v>
      </c>
      <c r="R9" s="23">
        <v>43638</v>
      </c>
      <c r="S9" s="14"/>
      <c r="T9" s="14"/>
    </row>
    <row r="10" spans="1:20" ht="50.1" customHeight="1" x14ac:dyDescent="0.3">
      <c r="A10" s="8" t="s">
        <v>44</v>
      </c>
      <c r="B10" s="19" t="s">
        <v>19</v>
      </c>
      <c r="C10" s="28" t="s">
        <v>20</v>
      </c>
      <c r="D10" s="28">
        <v>2</v>
      </c>
      <c r="E10" s="58"/>
      <c r="F10" s="120">
        <v>5011854</v>
      </c>
      <c r="G10" s="40" t="s">
        <v>42</v>
      </c>
      <c r="H10" s="110">
        <v>1</v>
      </c>
      <c r="I10" s="110" t="s">
        <v>26</v>
      </c>
      <c r="J10" s="36" t="s">
        <v>29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0" t="s">
        <v>44</v>
      </c>
      <c r="B11" s="25" t="s">
        <v>19</v>
      </c>
      <c r="C11" s="29" t="s">
        <v>20</v>
      </c>
      <c r="D11" s="29">
        <v>2</v>
      </c>
      <c r="E11" s="64"/>
      <c r="F11" s="121">
        <v>7044126</v>
      </c>
      <c r="G11" s="51" t="s">
        <v>43</v>
      </c>
      <c r="H11" s="111">
        <v>1</v>
      </c>
      <c r="I11" s="111" t="s">
        <v>26</v>
      </c>
      <c r="J11" s="52" t="s">
        <v>28</v>
      </c>
      <c r="K11" s="24">
        <v>43526</v>
      </c>
      <c r="L11" s="24">
        <v>43540</v>
      </c>
      <c r="M11" s="24">
        <v>43554</v>
      </c>
      <c r="N11" s="24">
        <v>43568</v>
      </c>
      <c r="O11" s="24">
        <v>43589</v>
      </c>
      <c r="P11" s="24">
        <v>43603</v>
      </c>
      <c r="Q11" s="24">
        <v>43617</v>
      </c>
      <c r="R11" s="24">
        <v>43631</v>
      </c>
      <c r="S11" s="14"/>
      <c r="T11" s="14"/>
    </row>
    <row r="12" spans="1:20" ht="51" customHeight="1" x14ac:dyDescent="0.3">
      <c r="A12" s="12" t="s">
        <v>44</v>
      </c>
      <c r="B12" s="18" t="s">
        <v>19</v>
      </c>
      <c r="C12" s="26" t="s">
        <v>21</v>
      </c>
      <c r="D12" s="26">
        <v>1</v>
      </c>
      <c r="E12" s="42"/>
      <c r="F12" s="122">
        <v>5031176</v>
      </c>
      <c r="G12" s="34" t="str">
        <f>VLOOKUP(F12,[1]Programa!$A$23:$B$801,2)</f>
        <v xml:space="preserve">ETICA PROFESIONAL </v>
      </c>
      <c r="H12" s="112">
        <v>1</v>
      </c>
      <c r="I12" s="112" t="s">
        <v>26</v>
      </c>
      <c r="J12" s="49" t="s">
        <v>25</v>
      </c>
      <c r="K12" s="22">
        <v>43526</v>
      </c>
      <c r="L12" s="22">
        <v>43540</v>
      </c>
      <c r="M12" s="22">
        <v>43554</v>
      </c>
      <c r="N12" s="22">
        <v>43568</v>
      </c>
      <c r="O12" s="22">
        <v>43589</v>
      </c>
      <c r="P12" s="22">
        <v>43603</v>
      </c>
      <c r="Q12" s="22">
        <v>43617</v>
      </c>
      <c r="R12" s="22">
        <v>43631</v>
      </c>
      <c r="S12" s="14"/>
      <c r="T12" s="14"/>
    </row>
    <row r="13" spans="1:20" ht="51" customHeight="1" x14ac:dyDescent="0.3">
      <c r="A13" s="8" t="s">
        <v>44</v>
      </c>
      <c r="B13" s="21" t="s">
        <v>19</v>
      </c>
      <c r="C13" s="28" t="s">
        <v>21</v>
      </c>
      <c r="D13" s="28">
        <v>1</v>
      </c>
      <c r="E13" s="42"/>
      <c r="F13" s="120">
        <v>1001177</v>
      </c>
      <c r="G13" s="30" t="str">
        <f>VLOOKUP(F13,[1]Programa!$A$23:$B$801,2)</f>
        <v xml:space="preserve">ANATOMIA Y FISIOLOGIA </v>
      </c>
      <c r="H13" s="110">
        <v>1</v>
      </c>
      <c r="I13" s="110" t="s">
        <v>26</v>
      </c>
      <c r="J13" s="36" t="s">
        <v>27</v>
      </c>
      <c r="K13" s="22">
        <v>43526</v>
      </c>
      <c r="L13" s="22">
        <v>43540</v>
      </c>
      <c r="M13" s="22">
        <v>43554</v>
      </c>
      <c r="N13" s="22">
        <v>43568</v>
      </c>
      <c r="O13" s="22">
        <v>43589</v>
      </c>
      <c r="P13" s="22">
        <v>43603</v>
      </c>
      <c r="Q13" s="22">
        <v>43617</v>
      </c>
      <c r="R13" s="22">
        <v>43631</v>
      </c>
      <c r="S13" s="14"/>
      <c r="T13" s="14"/>
    </row>
    <row r="14" spans="1:20" ht="51" customHeight="1" x14ac:dyDescent="0.3">
      <c r="A14" s="8" t="s">
        <v>44</v>
      </c>
      <c r="B14" s="21" t="s">
        <v>19</v>
      </c>
      <c r="C14" s="28" t="s">
        <v>21</v>
      </c>
      <c r="D14" s="28">
        <v>1</v>
      </c>
      <c r="E14" s="42"/>
      <c r="F14" s="120">
        <v>1002202</v>
      </c>
      <c r="G14" s="30" t="str">
        <f>VLOOKUP(F14,[1]Programa!$A$23:$B$801,2)</f>
        <v>RIESGOS LABORALES</v>
      </c>
      <c r="H14" s="110">
        <v>2</v>
      </c>
      <c r="I14" s="110" t="s">
        <v>26</v>
      </c>
      <c r="J14" s="36" t="s">
        <v>25</v>
      </c>
      <c r="K14" s="23">
        <v>43533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4"/>
      <c r="T14" s="14"/>
    </row>
    <row r="15" spans="1:20" ht="51" customHeight="1" thickBot="1" x14ac:dyDescent="0.35">
      <c r="A15" s="10" t="s">
        <v>44</v>
      </c>
      <c r="B15" s="62" t="s">
        <v>19</v>
      </c>
      <c r="C15" s="29" t="s">
        <v>21</v>
      </c>
      <c r="D15" s="29">
        <v>1</v>
      </c>
      <c r="E15" s="60"/>
      <c r="F15" s="121">
        <v>704127</v>
      </c>
      <c r="G15" s="32" t="str">
        <f>VLOOKUP(F15,[1]Programa!$A$23:$B$801,2)</f>
        <v>QUÍMICA APLICADA</v>
      </c>
      <c r="H15" s="111">
        <v>2</v>
      </c>
      <c r="I15" s="111" t="s">
        <v>26</v>
      </c>
      <c r="J15" s="52" t="s">
        <v>27</v>
      </c>
      <c r="K15" s="24">
        <v>43533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44</v>
      </c>
      <c r="B16" s="63" t="s">
        <v>19</v>
      </c>
      <c r="C16" s="26" t="s">
        <v>21</v>
      </c>
      <c r="D16" s="26">
        <v>2</v>
      </c>
      <c r="E16" s="57"/>
      <c r="F16" s="122">
        <v>5031176</v>
      </c>
      <c r="G16" s="34" t="str">
        <f>VLOOKUP(F16,[1]Programa!$A$23:$B$801,2)</f>
        <v xml:space="preserve">ETICA PROFESIONAL </v>
      </c>
      <c r="H16" s="112">
        <v>2</v>
      </c>
      <c r="I16" s="112" t="s">
        <v>26</v>
      </c>
      <c r="J16" s="49" t="s">
        <v>29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44</v>
      </c>
      <c r="B17" s="21" t="s">
        <v>19</v>
      </c>
      <c r="C17" s="28" t="s">
        <v>21</v>
      </c>
      <c r="D17" s="28">
        <v>2</v>
      </c>
      <c r="E17" s="57"/>
      <c r="F17" s="120">
        <v>1001177</v>
      </c>
      <c r="G17" s="30" t="str">
        <f>VLOOKUP(F17,[1]Programa!$A$23:$B$801,2)</f>
        <v xml:space="preserve">ANATOMIA Y FISIOLOGIA </v>
      </c>
      <c r="H17" s="110">
        <v>2</v>
      </c>
      <c r="I17" s="110" t="s">
        <v>26</v>
      </c>
      <c r="J17" s="36" t="s">
        <v>28</v>
      </c>
      <c r="K17" s="23">
        <v>43533</v>
      </c>
      <c r="L17" s="23">
        <v>43547</v>
      </c>
      <c r="M17" s="23">
        <v>43561</v>
      </c>
      <c r="N17" s="23">
        <v>43582</v>
      </c>
      <c r="O17" s="23">
        <v>43596</v>
      </c>
      <c r="P17" s="23">
        <v>43610</v>
      </c>
      <c r="Q17" s="23">
        <v>43624</v>
      </c>
      <c r="R17" s="23">
        <v>43638</v>
      </c>
      <c r="S17" s="14"/>
      <c r="T17" s="14"/>
    </row>
    <row r="18" spans="1:20" ht="51" customHeight="1" x14ac:dyDescent="0.3">
      <c r="A18" s="8" t="s">
        <v>44</v>
      </c>
      <c r="B18" s="21" t="s">
        <v>19</v>
      </c>
      <c r="C18" s="28" t="s">
        <v>21</v>
      </c>
      <c r="D18" s="28">
        <v>2</v>
      </c>
      <c r="E18" s="57"/>
      <c r="F18" s="120">
        <v>1002202</v>
      </c>
      <c r="G18" s="30" t="str">
        <f>VLOOKUP(F18,[1]Programa!$A$23:$B$801,2)</f>
        <v>RIESGOS LABORALES</v>
      </c>
      <c r="H18" s="110">
        <v>1</v>
      </c>
      <c r="I18" s="110" t="s">
        <v>26</v>
      </c>
      <c r="J18" s="36" t="s">
        <v>28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0" t="s">
        <v>44</v>
      </c>
      <c r="B19" s="62" t="s">
        <v>19</v>
      </c>
      <c r="C19" s="29" t="s">
        <v>21</v>
      </c>
      <c r="D19" s="29">
        <v>2</v>
      </c>
      <c r="E19" s="55"/>
      <c r="F19" s="121">
        <v>704127</v>
      </c>
      <c r="G19" s="32" t="str">
        <f>VLOOKUP(F19,[1]Programa!$A$23:$B$801,2)</f>
        <v>QUÍMICA APLICADA</v>
      </c>
      <c r="H19" s="111">
        <v>1</v>
      </c>
      <c r="I19" s="111" t="s">
        <v>26</v>
      </c>
      <c r="J19" s="52" t="s">
        <v>29</v>
      </c>
      <c r="K19" s="24">
        <v>43526</v>
      </c>
      <c r="L19" s="24">
        <v>43540</v>
      </c>
      <c r="M19" s="24">
        <v>43554</v>
      </c>
      <c r="N19" s="24">
        <v>43568</v>
      </c>
      <c r="O19" s="24">
        <v>43589</v>
      </c>
      <c r="P19" s="24">
        <v>43603</v>
      </c>
      <c r="Q19" s="24">
        <v>43617</v>
      </c>
      <c r="R19" s="24">
        <v>43631</v>
      </c>
      <c r="S19" s="14"/>
      <c r="T19" s="14"/>
    </row>
    <row r="20" spans="1:20" ht="51" customHeight="1" x14ac:dyDescent="0.3">
      <c r="A20" s="12" t="s">
        <v>44</v>
      </c>
      <c r="B20" s="12" t="s">
        <v>19</v>
      </c>
      <c r="C20" s="13" t="s">
        <v>22</v>
      </c>
      <c r="D20" s="26">
        <v>1</v>
      </c>
      <c r="E20" s="42"/>
      <c r="F20" s="122">
        <v>1002204</v>
      </c>
      <c r="G20" s="34" t="str">
        <f>VLOOKUP(F20,[1]Programa!$A$23:$B$801,2)</f>
        <v>SEMINARIO I: CARACTERIZACION DEL SISTEMA DE RIESGOS LABORALES</v>
      </c>
      <c r="H20" s="112">
        <v>1</v>
      </c>
      <c r="I20" s="112" t="s">
        <v>26</v>
      </c>
      <c r="J20" s="49" t="s">
        <v>29</v>
      </c>
      <c r="K20" s="22">
        <v>43526</v>
      </c>
      <c r="L20" s="22">
        <v>43540</v>
      </c>
      <c r="M20" s="22">
        <v>43554</v>
      </c>
      <c r="N20" s="22">
        <v>43568</v>
      </c>
      <c r="O20" s="22">
        <v>43589</v>
      </c>
      <c r="P20" s="22">
        <v>43603</v>
      </c>
      <c r="Q20" s="22">
        <v>43617</v>
      </c>
      <c r="R20" s="22">
        <v>43631</v>
      </c>
      <c r="S20" s="14"/>
      <c r="T20" s="14"/>
    </row>
    <row r="21" spans="1:20" ht="51" customHeight="1" x14ac:dyDescent="0.3">
      <c r="A21" s="8" t="s">
        <v>44</v>
      </c>
      <c r="B21" s="8" t="s">
        <v>19</v>
      </c>
      <c r="C21" s="9" t="s">
        <v>22</v>
      </c>
      <c r="D21" s="28">
        <v>1</v>
      </c>
      <c r="E21" s="57"/>
      <c r="F21" s="120">
        <v>1002203</v>
      </c>
      <c r="G21" s="30" t="str">
        <f>VLOOKUP(F21,[1]Programa!$A$23:$B$801,2)</f>
        <v>MEDICINA PREVENTIVA</v>
      </c>
      <c r="H21" s="110">
        <v>2</v>
      </c>
      <c r="I21" s="110" t="s">
        <v>26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44</v>
      </c>
      <c r="B22" s="8" t="s">
        <v>19</v>
      </c>
      <c r="C22" s="9" t="s">
        <v>22</v>
      </c>
      <c r="D22" s="28">
        <v>1</v>
      </c>
      <c r="E22" s="57"/>
      <c r="F22" s="120">
        <v>5022690</v>
      </c>
      <c r="G22" s="30" t="str">
        <f>VLOOKUP(F22,[1]Programa!$A$23:$B$801,2)</f>
        <v xml:space="preserve">CONSTITUCION POLITICA </v>
      </c>
      <c r="H22" s="110">
        <v>2</v>
      </c>
      <c r="I22" s="110" t="s">
        <v>26</v>
      </c>
      <c r="J22" s="36" t="s">
        <v>29</v>
      </c>
      <c r="K22" s="23">
        <v>43533</v>
      </c>
      <c r="L22" s="23">
        <v>43547</v>
      </c>
      <c r="M22" s="23">
        <v>43561</v>
      </c>
      <c r="N22" s="23">
        <v>43582</v>
      </c>
      <c r="O22" s="23">
        <v>43596</v>
      </c>
      <c r="P22" s="23">
        <v>43610</v>
      </c>
      <c r="Q22" s="23">
        <v>43624</v>
      </c>
      <c r="R22" s="23">
        <v>43638</v>
      </c>
      <c r="S22" s="14"/>
      <c r="T22" s="14"/>
    </row>
    <row r="23" spans="1:20" ht="51" customHeight="1" x14ac:dyDescent="0.3">
      <c r="A23" s="8" t="s">
        <v>44</v>
      </c>
      <c r="B23" s="8" t="s">
        <v>19</v>
      </c>
      <c r="C23" s="9" t="s">
        <v>22</v>
      </c>
      <c r="D23" s="28">
        <v>1</v>
      </c>
      <c r="E23" s="57"/>
      <c r="F23" s="120">
        <v>5011855</v>
      </c>
      <c r="G23" s="30" t="str">
        <f>VLOOKUP(F23,[1]Programa!$A$23:$B$801,2)</f>
        <v xml:space="preserve">ELECTIVA I </v>
      </c>
      <c r="H23" s="110">
        <v>1</v>
      </c>
      <c r="I23" s="110" t="s">
        <v>26</v>
      </c>
      <c r="J23" s="36" t="s">
        <v>28</v>
      </c>
      <c r="K23" s="22">
        <v>43526</v>
      </c>
      <c r="L23" s="22">
        <v>43540</v>
      </c>
      <c r="M23" s="22">
        <v>43554</v>
      </c>
      <c r="N23" s="22">
        <v>43568</v>
      </c>
      <c r="O23" s="22">
        <v>43589</v>
      </c>
      <c r="P23" s="22">
        <v>43603</v>
      </c>
      <c r="Q23" s="22">
        <v>43617</v>
      </c>
      <c r="R23" s="22">
        <v>43631</v>
      </c>
      <c r="S23" s="14"/>
      <c r="T23" s="14"/>
    </row>
    <row r="24" spans="1:20" ht="51" customHeight="1" thickBot="1" x14ac:dyDescent="0.35">
      <c r="A24" s="10" t="s">
        <v>44</v>
      </c>
      <c r="B24" s="10" t="s">
        <v>19</v>
      </c>
      <c r="C24" s="11" t="s">
        <v>22</v>
      </c>
      <c r="D24" s="29">
        <v>1</v>
      </c>
      <c r="E24" s="55"/>
      <c r="F24" s="121">
        <v>702138</v>
      </c>
      <c r="G24" s="32" t="str">
        <f>VLOOKUP(F24,[1]Programa!$A$23:$B$801,2)</f>
        <v xml:space="preserve">FISICA GENERAL </v>
      </c>
      <c r="H24" s="111">
        <v>1</v>
      </c>
      <c r="I24" s="111" t="s">
        <v>26</v>
      </c>
      <c r="J24" s="52" t="s">
        <v>27</v>
      </c>
      <c r="K24" s="24">
        <v>43526</v>
      </c>
      <c r="L24" s="24">
        <v>43540</v>
      </c>
      <c r="M24" s="24">
        <v>43554</v>
      </c>
      <c r="N24" s="24">
        <v>43568</v>
      </c>
      <c r="O24" s="24">
        <v>43589</v>
      </c>
      <c r="P24" s="24">
        <v>43603</v>
      </c>
      <c r="Q24" s="24">
        <v>43617</v>
      </c>
      <c r="R24" s="24">
        <v>43631</v>
      </c>
      <c r="S24" s="14"/>
      <c r="T24" s="14"/>
    </row>
    <row r="25" spans="1:20" ht="51" customHeight="1" x14ac:dyDescent="0.3">
      <c r="A25" s="12" t="s">
        <v>44</v>
      </c>
      <c r="B25" s="12" t="s">
        <v>19</v>
      </c>
      <c r="C25" s="26" t="s">
        <v>23</v>
      </c>
      <c r="D25" s="26">
        <v>1</v>
      </c>
      <c r="E25" s="42"/>
      <c r="F25" s="122">
        <v>1002207</v>
      </c>
      <c r="G25" s="71" t="str">
        <f>VLOOKUP(F25,[1]Programa!$A$23:$B$801,2)</f>
        <v>PELIGROS PSICOSOCIALES</v>
      </c>
      <c r="H25" s="112">
        <v>2</v>
      </c>
      <c r="I25" s="112" t="s">
        <v>26</v>
      </c>
      <c r="J25" s="49" t="s">
        <v>29</v>
      </c>
      <c r="K25" s="22">
        <v>43526</v>
      </c>
      <c r="L25" s="22">
        <v>43540</v>
      </c>
      <c r="M25" s="22">
        <v>43554</v>
      </c>
      <c r="N25" s="22">
        <v>43568</v>
      </c>
      <c r="O25" s="22">
        <v>43589</v>
      </c>
      <c r="P25" s="22">
        <v>43603</v>
      </c>
      <c r="Q25" s="22">
        <v>43617</v>
      </c>
      <c r="R25" s="22">
        <v>43631</v>
      </c>
      <c r="S25" s="14"/>
      <c r="T25" s="14"/>
    </row>
    <row r="26" spans="1:20" ht="51" customHeight="1" x14ac:dyDescent="0.3">
      <c r="A26" s="8" t="s">
        <v>44</v>
      </c>
      <c r="B26" s="8" t="s">
        <v>19</v>
      </c>
      <c r="C26" s="28" t="s">
        <v>23</v>
      </c>
      <c r="D26" s="28">
        <v>1</v>
      </c>
      <c r="E26" s="57"/>
      <c r="F26" s="120">
        <v>1002206</v>
      </c>
      <c r="G26" s="69" t="str">
        <f>VLOOKUP(F26,[1]Programa!$A$23:$B$801,2)</f>
        <v>PELIGROS EN LAS CONDICIONES DE HIGIENE</v>
      </c>
      <c r="H26" s="110">
        <v>2</v>
      </c>
      <c r="I26" s="110" t="s">
        <v>26</v>
      </c>
      <c r="J26" s="36" t="s">
        <v>28</v>
      </c>
      <c r="K26" s="22">
        <v>43526</v>
      </c>
      <c r="L26" s="22">
        <v>43540</v>
      </c>
      <c r="M26" s="22">
        <v>43554</v>
      </c>
      <c r="N26" s="22">
        <v>43568</v>
      </c>
      <c r="O26" s="22">
        <v>43589</v>
      </c>
      <c r="P26" s="22">
        <v>43603</v>
      </c>
      <c r="Q26" s="22">
        <v>43617</v>
      </c>
      <c r="R26" s="22">
        <v>43631</v>
      </c>
      <c r="S26" s="14"/>
      <c r="T26" s="14"/>
    </row>
    <row r="27" spans="1:20" ht="51" customHeight="1" x14ac:dyDescent="0.3">
      <c r="A27" s="8" t="s">
        <v>44</v>
      </c>
      <c r="B27" s="8" t="s">
        <v>19</v>
      </c>
      <c r="C27" s="28" t="s">
        <v>23</v>
      </c>
      <c r="D27" s="28">
        <v>1</v>
      </c>
      <c r="E27" s="57"/>
      <c r="F27" s="120">
        <v>1002205</v>
      </c>
      <c r="G27" s="69" t="str">
        <f>VLOOKUP(F27,[1]Programa!$A$23:$B$801,2)</f>
        <v>MEDICINA DEL TRABAJO</v>
      </c>
      <c r="H27" s="110">
        <v>2</v>
      </c>
      <c r="I27" s="110" t="s">
        <v>26</v>
      </c>
      <c r="J27" s="36" t="s">
        <v>25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23">
        <v>43610</v>
      </c>
      <c r="Q27" s="23">
        <v>43624</v>
      </c>
      <c r="R27" s="23">
        <v>43638</v>
      </c>
      <c r="S27" s="14"/>
      <c r="T27" s="14"/>
    </row>
    <row r="28" spans="1:20" ht="51" customHeight="1" thickBot="1" x14ac:dyDescent="0.35">
      <c r="A28" s="10" t="s">
        <v>44</v>
      </c>
      <c r="B28" s="10" t="s">
        <v>19</v>
      </c>
      <c r="C28" s="29" t="s">
        <v>23</v>
      </c>
      <c r="D28" s="29">
        <v>1</v>
      </c>
      <c r="E28" s="55"/>
      <c r="F28" s="121">
        <v>7022082</v>
      </c>
      <c r="G28" s="72" t="str">
        <f>VLOOKUP(F28,[1]Programa!$A$23:$B$801,2)</f>
        <v>FISICA APLICADA</v>
      </c>
      <c r="H28" s="111">
        <v>2</v>
      </c>
      <c r="I28" s="111" t="s">
        <v>26</v>
      </c>
      <c r="J28" s="52" t="s">
        <v>27</v>
      </c>
      <c r="K28" s="24">
        <v>43533</v>
      </c>
      <c r="L28" s="24">
        <v>43547</v>
      </c>
      <c r="M28" s="24">
        <v>43561</v>
      </c>
      <c r="N28" s="24">
        <v>43582</v>
      </c>
      <c r="O28" s="24">
        <v>43596</v>
      </c>
      <c r="P28" s="24">
        <v>43610</v>
      </c>
      <c r="Q28" s="24">
        <v>43624</v>
      </c>
      <c r="R28" s="24">
        <v>43638</v>
      </c>
      <c r="S28" s="14"/>
      <c r="T28" s="14"/>
    </row>
    <row r="29" spans="1:20" ht="50.1" customHeight="1" x14ac:dyDescent="0.3">
      <c r="A29" s="12" t="s">
        <v>44</v>
      </c>
      <c r="B29" s="12" t="s">
        <v>19</v>
      </c>
      <c r="C29" s="13" t="s">
        <v>24</v>
      </c>
      <c r="D29" s="26">
        <v>1</v>
      </c>
      <c r="E29" s="47"/>
      <c r="F29" s="122">
        <v>1001178</v>
      </c>
      <c r="G29" s="34" t="str">
        <f>VLOOKUP(F29,[1]Programa!$A$23:$B$801,2)</f>
        <v>ELECTIVA II</v>
      </c>
      <c r="H29" s="112">
        <v>1</v>
      </c>
      <c r="I29" s="112" t="s">
        <v>26</v>
      </c>
      <c r="J29" s="49" t="s">
        <v>29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0.1" customHeight="1" x14ac:dyDescent="0.3">
      <c r="A30" s="8" t="s">
        <v>44</v>
      </c>
      <c r="B30" s="8" t="s">
        <v>19</v>
      </c>
      <c r="C30" s="9" t="s">
        <v>24</v>
      </c>
      <c r="D30" s="28">
        <v>1</v>
      </c>
      <c r="E30" s="45"/>
      <c r="F30" s="120">
        <v>1002209</v>
      </c>
      <c r="G30" s="30" t="str">
        <f>VLOOKUP(F30,[1]Programa!$A$23:$B$801,2)</f>
        <v>PELIGROS EN LAS CONDICIONES DE SEGURIDAD</v>
      </c>
      <c r="H30" s="110">
        <v>1</v>
      </c>
      <c r="I30" s="110" t="s">
        <v>26</v>
      </c>
      <c r="J30" s="36" t="s">
        <v>28</v>
      </c>
      <c r="K30" s="22">
        <v>43526</v>
      </c>
      <c r="L30" s="22">
        <v>43540</v>
      </c>
      <c r="M30" s="22">
        <v>43554</v>
      </c>
      <c r="N30" s="22">
        <v>43568</v>
      </c>
      <c r="O30" s="22">
        <v>43589</v>
      </c>
      <c r="P30" s="22">
        <v>43603</v>
      </c>
      <c r="Q30" s="22">
        <v>43617</v>
      </c>
      <c r="R30" s="22">
        <v>43631</v>
      </c>
      <c r="S30" s="14"/>
      <c r="T30" s="14"/>
    </row>
    <row r="31" spans="1:20" ht="50.1" customHeight="1" x14ac:dyDescent="0.3">
      <c r="A31" s="8" t="s">
        <v>44</v>
      </c>
      <c r="B31" s="8" t="s">
        <v>19</v>
      </c>
      <c r="C31" s="9" t="s">
        <v>24</v>
      </c>
      <c r="D31" s="28">
        <v>1</v>
      </c>
      <c r="E31" s="45"/>
      <c r="F31" s="120">
        <v>1002208</v>
      </c>
      <c r="G31" s="30" t="str">
        <f>VLOOKUP(F31,[1]Programa!$A$23:$B$801,2)</f>
        <v>VIGILANCIA EPIDEMIOLOGICA</v>
      </c>
      <c r="H31" s="110">
        <v>2</v>
      </c>
      <c r="I31" s="110" t="s">
        <v>26</v>
      </c>
      <c r="J31" s="36" t="s">
        <v>29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0.1" customHeight="1" thickBot="1" x14ac:dyDescent="0.35">
      <c r="A32" s="10" t="s">
        <v>44</v>
      </c>
      <c r="B32" s="10" t="s">
        <v>19</v>
      </c>
      <c r="C32" s="11" t="s">
        <v>24</v>
      </c>
      <c r="D32" s="29">
        <v>1</v>
      </c>
      <c r="E32" s="50"/>
      <c r="F32" s="121">
        <v>7011584</v>
      </c>
      <c r="G32" s="32" t="str">
        <f>VLOOKUP(F32,[1]Programa!$A$23:$B$801,2)</f>
        <v>ESTADISTICA</v>
      </c>
      <c r="H32" s="111">
        <v>2</v>
      </c>
      <c r="I32" s="111" t="s">
        <v>26</v>
      </c>
      <c r="J32" s="52" t="s">
        <v>28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42.75" customHeight="1" x14ac:dyDescent="0.3">
      <c r="A33" s="12" t="s">
        <v>44</v>
      </c>
      <c r="B33" s="12" t="s">
        <v>19</v>
      </c>
      <c r="C33" s="13" t="s">
        <v>36</v>
      </c>
      <c r="D33" s="26">
        <v>1</v>
      </c>
      <c r="E33" s="47"/>
      <c r="F33" s="122">
        <v>1002212</v>
      </c>
      <c r="G33" s="34" t="str">
        <f>VLOOKUP(F33,[1]Programa!$A$23:$B$801,2)</f>
        <v>CONTINGENCIAS EN EL TRABAJO</v>
      </c>
      <c r="H33" s="112">
        <v>2</v>
      </c>
      <c r="I33" s="112" t="s">
        <v>26</v>
      </c>
      <c r="J33" s="49" t="s">
        <v>29</v>
      </c>
      <c r="K33" s="22">
        <v>43533</v>
      </c>
      <c r="L33" s="22">
        <v>43547</v>
      </c>
      <c r="M33" s="22">
        <v>43561</v>
      </c>
      <c r="N33" s="22">
        <v>43582</v>
      </c>
      <c r="O33" s="22">
        <v>43596</v>
      </c>
      <c r="P33" s="22">
        <v>43610</v>
      </c>
      <c r="Q33" s="22">
        <v>43624</v>
      </c>
      <c r="R33" s="22">
        <v>43638</v>
      </c>
      <c r="S33" s="14"/>
      <c r="T33" s="14"/>
    </row>
    <row r="34" spans="1:20" ht="42.75" customHeight="1" x14ac:dyDescent="0.3">
      <c r="A34" s="8" t="s">
        <v>44</v>
      </c>
      <c r="B34" s="8" t="s">
        <v>19</v>
      </c>
      <c r="C34" s="9" t="s">
        <v>36</v>
      </c>
      <c r="D34" s="28">
        <v>1</v>
      </c>
      <c r="E34" s="45"/>
      <c r="F34" s="120">
        <v>1002210</v>
      </c>
      <c r="G34" s="30" t="str">
        <f>VLOOKUP(F34,[1]Programa!$A$23:$B$801,2)</f>
        <v>TOXICOLOGIA OCUPACIONAL</v>
      </c>
      <c r="H34" s="110">
        <v>2</v>
      </c>
      <c r="I34" s="110" t="s">
        <v>26</v>
      </c>
      <c r="J34" s="36" t="s">
        <v>28</v>
      </c>
      <c r="K34" s="22">
        <v>43533</v>
      </c>
      <c r="L34" s="22">
        <v>43547</v>
      </c>
      <c r="M34" s="22">
        <v>43561</v>
      </c>
      <c r="N34" s="22">
        <v>43582</v>
      </c>
      <c r="O34" s="22">
        <v>43596</v>
      </c>
      <c r="P34" s="22">
        <v>43610</v>
      </c>
      <c r="Q34" s="22">
        <v>43624</v>
      </c>
      <c r="R34" s="22">
        <v>43638</v>
      </c>
      <c r="S34" s="14"/>
      <c r="T34" s="14"/>
    </row>
    <row r="35" spans="1:20" ht="42.75" customHeight="1" x14ac:dyDescent="0.3">
      <c r="A35" s="8" t="s">
        <v>44</v>
      </c>
      <c r="B35" s="8" t="s">
        <v>19</v>
      </c>
      <c r="C35" s="9" t="s">
        <v>36</v>
      </c>
      <c r="D35" s="28">
        <v>1</v>
      </c>
      <c r="E35" s="45"/>
      <c r="F35" s="120">
        <v>402509</v>
      </c>
      <c r="G35" s="30" t="str">
        <f>VLOOKUP(F35,[1]Programa!$A$23:$B$801,2)</f>
        <v>COSTOS Y PRESUPUESTOS</v>
      </c>
      <c r="H35" s="110">
        <v>1</v>
      </c>
      <c r="I35" s="110" t="s">
        <v>26</v>
      </c>
      <c r="J35" s="36" t="s">
        <v>28</v>
      </c>
      <c r="K35" s="22">
        <v>43526</v>
      </c>
      <c r="L35" s="22">
        <v>43540</v>
      </c>
      <c r="M35" s="22">
        <v>43554</v>
      </c>
      <c r="N35" s="22">
        <v>43568</v>
      </c>
      <c r="O35" s="22">
        <v>43589</v>
      </c>
      <c r="P35" s="22">
        <v>43603</v>
      </c>
      <c r="Q35" s="22">
        <v>43617</v>
      </c>
      <c r="R35" s="22">
        <v>43631</v>
      </c>
      <c r="S35" s="14"/>
      <c r="T35" s="14"/>
    </row>
    <row r="36" spans="1:20" ht="42.75" customHeight="1" thickBot="1" x14ac:dyDescent="0.35">
      <c r="A36" s="10" t="s">
        <v>44</v>
      </c>
      <c r="B36" s="10" t="s">
        <v>19</v>
      </c>
      <c r="C36" s="11" t="s">
        <v>36</v>
      </c>
      <c r="D36" s="29">
        <v>1</v>
      </c>
      <c r="E36" s="50"/>
      <c r="F36" s="121">
        <v>403188</v>
      </c>
      <c r="G36" s="32" t="str">
        <f>VLOOKUP(F36,[1]Programa!$A$23:$B$801,2)</f>
        <v>SISTEMAS INTEGRADOS DE GESTIÓN</v>
      </c>
      <c r="H36" s="111">
        <v>1</v>
      </c>
      <c r="I36" s="111" t="s">
        <v>26</v>
      </c>
      <c r="J36" s="52" t="s">
        <v>29</v>
      </c>
      <c r="K36" s="24">
        <v>43526</v>
      </c>
      <c r="L36" s="24">
        <v>43540</v>
      </c>
      <c r="M36" s="24">
        <v>43554</v>
      </c>
      <c r="N36" s="24">
        <v>43568</v>
      </c>
      <c r="O36" s="24">
        <v>43589</v>
      </c>
      <c r="P36" s="24">
        <v>43603</v>
      </c>
      <c r="Q36" s="24">
        <v>43617</v>
      </c>
      <c r="R36" s="24">
        <v>43631</v>
      </c>
      <c r="S36" s="14"/>
      <c r="T36" s="14"/>
    </row>
  </sheetData>
  <autoFilter ref="A3:T36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I4:I36</xm:sqref>
        </x14:dataValidation>
        <x14:dataValidation type="list" allowBlank="1" showInputMessage="1" showErrorMessage="1">
          <x14:formula1>
            <xm:f>[1]DIAS_HORAS!#REF!</xm:f>
          </x14:formula1>
          <xm:sqref>J4:J36</xm:sqref>
        </x14:dataValidation>
        <x14:dataValidation type="list" allowBlank="1" showInputMessage="1" showErrorMessage="1">
          <x14:formula1>
            <xm:f>[1]DIAS_HORAS!#REF!</xm:f>
          </x14:formula1>
          <xm:sqref>H4:H36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A1:T53"/>
  <sheetViews>
    <sheetView view="pageBreakPreview" topLeftCell="C1" zoomScale="80" zoomScaleNormal="80" zoomScaleSheetLayoutView="80" workbookViewId="0">
      <selection activeCell="B42" sqref="B42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8.8867187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81"/>
      <c r="B1" s="81"/>
      <c r="C1" s="81"/>
      <c r="D1" s="81"/>
      <c r="E1" s="16"/>
      <c r="F1" s="81"/>
      <c r="G1" s="81"/>
      <c r="H1" s="81"/>
      <c r="I1" s="81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81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81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4" t="s">
        <v>49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50</v>
      </c>
      <c r="B4" s="8" t="s">
        <v>19</v>
      </c>
      <c r="C4" s="28" t="s">
        <v>20</v>
      </c>
      <c r="D4" s="28">
        <v>1</v>
      </c>
      <c r="E4" s="57">
        <v>5011854</v>
      </c>
      <c r="F4" s="120">
        <v>5011854</v>
      </c>
      <c r="G4" s="30" t="s">
        <v>42</v>
      </c>
      <c r="H4" s="73">
        <v>2</v>
      </c>
      <c r="I4" s="110" t="s">
        <v>46</v>
      </c>
      <c r="J4" s="31" t="s">
        <v>25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50</v>
      </c>
      <c r="B5" s="8" t="s">
        <v>19</v>
      </c>
      <c r="C5" s="28" t="s">
        <v>20</v>
      </c>
      <c r="D5" s="28">
        <v>1</v>
      </c>
      <c r="E5" s="57">
        <v>7044126</v>
      </c>
      <c r="F5" s="120">
        <v>7044126</v>
      </c>
      <c r="G5" s="30" t="s">
        <v>43</v>
      </c>
      <c r="H5" s="73">
        <v>1</v>
      </c>
      <c r="I5" s="110" t="s">
        <v>26</v>
      </c>
      <c r="J5" s="31" t="s">
        <v>31</v>
      </c>
      <c r="K5" s="22">
        <v>43526</v>
      </c>
      <c r="L5" s="23">
        <v>43547</v>
      </c>
      <c r="M5" s="23">
        <v>43561</v>
      </c>
      <c r="N5" s="23">
        <v>43582</v>
      </c>
      <c r="O5" s="23">
        <v>43596</v>
      </c>
      <c r="P5" s="23">
        <v>43610</v>
      </c>
      <c r="Q5" s="23">
        <v>43624</v>
      </c>
      <c r="R5" s="23">
        <v>43638</v>
      </c>
      <c r="S5" s="14"/>
      <c r="T5" s="14"/>
    </row>
    <row r="6" spans="1:20" ht="51" customHeight="1" x14ac:dyDescent="0.3">
      <c r="A6" s="8" t="s">
        <v>50</v>
      </c>
      <c r="B6" s="8" t="s">
        <v>19</v>
      </c>
      <c r="C6" s="28" t="s">
        <v>20</v>
      </c>
      <c r="D6" s="28">
        <v>1</v>
      </c>
      <c r="E6" s="57">
        <v>1002223</v>
      </c>
      <c r="F6" s="120">
        <v>1002223</v>
      </c>
      <c r="G6" s="30" t="s">
        <v>40</v>
      </c>
      <c r="H6" s="73">
        <v>1</v>
      </c>
      <c r="I6" s="110" t="s">
        <v>26</v>
      </c>
      <c r="J6" s="31" t="s">
        <v>27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50</v>
      </c>
      <c r="B7" s="10" t="s">
        <v>19</v>
      </c>
      <c r="C7" s="29" t="s">
        <v>20</v>
      </c>
      <c r="D7" s="29">
        <v>1</v>
      </c>
      <c r="E7" s="59">
        <v>603052</v>
      </c>
      <c r="F7" s="121">
        <v>603052</v>
      </c>
      <c r="G7" s="32" t="s">
        <v>41</v>
      </c>
      <c r="H7" s="74">
        <v>2</v>
      </c>
      <c r="I7" s="111" t="s">
        <v>26</v>
      </c>
      <c r="J7" s="33" t="s">
        <v>27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50</v>
      </c>
      <c r="B8" s="12" t="s">
        <v>19</v>
      </c>
      <c r="C8" s="26" t="s">
        <v>20</v>
      </c>
      <c r="D8" s="27">
        <v>2</v>
      </c>
      <c r="E8" s="44">
        <v>5011854</v>
      </c>
      <c r="F8" s="122">
        <v>5011854</v>
      </c>
      <c r="G8" s="34" t="s">
        <v>42</v>
      </c>
      <c r="H8" s="75">
        <v>2</v>
      </c>
      <c r="I8" s="112" t="s">
        <v>26</v>
      </c>
      <c r="J8" s="35" t="s">
        <v>27</v>
      </c>
      <c r="K8" s="22">
        <v>43533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50</v>
      </c>
      <c r="B9" s="8" t="s">
        <v>19</v>
      </c>
      <c r="C9" s="28" t="s">
        <v>20</v>
      </c>
      <c r="D9" s="28">
        <v>2</v>
      </c>
      <c r="E9" s="58">
        <v>1002223</v>
      </c>
      <c r="F9" s="120">
        <v>1002223</v>
      </c>
      <c r="G9" s="30" t="s">
        <v>40</v>
      </c>
      <c r="H9" s="73">
        <v>2</v>
      </c>
      <c r="I9" s="110" t="s">
        <v>26</v>
      </c>
      <c r="J9" s="31" t="s">
        <v>25</v>
      </c>
      <c r="K9" s="23">
        <v>43533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50</v>
      </c>
      <c r="B10" s="8" t="s">
        <v>19</v>
      </c>
      <c r="C10" s="28" t="s">
        <v>20</v>
      </c>
      <c r="D10" s="28">
        <v>2</v>
      </c>
      <c r="E10" s="58">
        <v>603052</v>
      </c>
      <c r="F10" s="120">
        <v>603052</v>
      </c>
      <c r="G10" s="30" t="s">
        <v>41</v>
      </c>
      <c r="H10" s="73">
        <v>1</v>
      </c>
      <c r="I10" s="110" t="s">
        <v>26</v>
      </c>
      <c r="J10" s="31" t="s">
        <v>25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0" t="s">
        <v>50</v>
      </c>
      <c r="B11" s="10" t="s">
        <v>19</v>
      </c>
      <c r="C11" s="29" t="s">
        <v>20</v>
      </c>
      <c r="D11" s="29">
        <v>2</v>
      </c>
      <c r="E11" s="64">
        <v>7044126</v>
      </c>
      <c r="F11" s="121">
        <v>7044126</v>
      </c>
      <c r="G11" s="32" t="s">
        <v>43</v>
      </c>
      <c r="H11" s="74">
        <v>1</v>
      </c>
      <c r="I11" s="111" t="s">
        <v>26</v>
      </c>
      <c r="J11" s="33" t="s">
        <v>27</v>
      </c>
      <c r="K11" s="24">
        <v>43526</v>
      </c>
      <c r="L11" s="24">
        <v>43540</v>
      </c>
      <c r="M11" s="24">
        <v>43554</v>
      </c>
      <c r="N11" s="24">
        <v>43568</v>
      </c>
      <c r="O11" s="24">
        <v>43589</v>
      </c>
      <c r="P11" s="24">
        <v>43603</v>
      </c>
      <c r="Q11" s="24">
        <v>43617</v>
      </c>
      <c r="R11" s="24">
        <v>43631</v>
      </c>
      <c r="S11" s="14"/>
      <c r="T11" s="14"/>
    </row>
    <row r="12" spans="1:20" ht="51" customHeight="1" x14ac:dyDescent="0.3">
      <c r="A12" s="12" t="s">
        <v>50</v>
      </c>
      <c r="B12" s="12" t="s">
        <v>19</v>
      </c>
      <c r="C12" s="26" t="s">
        <v>20</v>
      </c>
      <c r="D12" s="26">
        <v>3</v>
      </c>
      <c r="E12" s="42">
        <v>5011854</v>
      </c>
      <c r="F12" s="122">
        <v>5011854</v>
      </c>
      <c r="G12" s="34" t="s">
        <v>42</v>
      </c>
      <c r="H12" s="75">
        <v>2</v>
      </c>
      <c r="I12" s="112" t="s">
        <v>26</v>
      </c>
      <c r="J12" s="35" t="s">
        <v>29</v>
      </c>
      <c r="K12" s="22">
        <v>43533</v>
      </c>
      <c r="L12" s="22">
        <v>43547</v>
      </c>
      <c r="M12" s="22">
        <v>43561</v>
      </c>
      <c r="N12" s="22">
        <v>43582</v>
      </c>
      <c r="O12" s="22">
        <v>43596</v>
      </c>
      <c r="P12" s="22">
        <v>43610</v>
      </c>
      <c r="Q12" s="22">
        <v>43624</v>
      </c>
      <c r="R12" s="22">
        <v>43638</v>
      </c>
      <c r="S12" s="14"/>
      <c r="T12" s="14"/>
    </row>
    <row r="13" spans="1:20" ht="51" customHeight="1" x14ac:dyDescent="0.3">
      <c r="A13" s="8" t="s">
        <v>50</v>
      </c>
      <c r="B13" s="8" t="s">
        <v>19</v>
      </c>
      <c r="C13" s="28" t="s">
        <v>20</v>
      </c>
      <c r="D13" s="28">
        <v>3</v>
      </c>
      <c r="E13" s="42">
        <v>1002223</v>
      </c>
      <c r="F13" s="120">
        <v>1002223</v>
      </c>
      <c r="G13" s="30" t="s">
        <v>40</v>
      </c>
      <c r="H13" s="73">
        <v>2</v>
      </c>
      <c r="I13" s="110" t="s">
        <v>26</v>
      </c>
      <c r="J13" s="31" t="s">
        <v>28</v>
      </c>
      <c r="K13" s="23">
        <v>43533</v>
      </c>
      <c r="L13" s="23">
        <v>43547</v>
      </c>
      <c r="M13" s="23">
        <v>43561</v>
      </c>
      <c r="N13" s="23">
        <v>43582</v>
      </c>
      <c r="O13" s="23">
        <v>43596</v>
      </c>
      <c r="P13" s="23">
        <v>43610</v>
      </c>
      <c r="Q13" s="23">
        <v>43624</v>
      </c>
      <c r="R13" s="23">
        <v>43638</v>
      </c>
      <c r="S13" s="14"/>
      <c r="T13" s="14"/>
    </row>
    <row r="14" spans="1:20" ht="51" customHeight="1" x14ac:dyDescent="0.3">
      <c r="A14" s="8" t="s">
        <v>50</v>
      </c>
      <c r="B14" s="8" t="s">
        <v>19</v>
      </c>
      <c r="C14" s="28" t="s">
        <v>20</v>
      </c>
      <c r="D14" s="28">
        <v>3</v>
      </c>
      <c r="E14" s="57">
        <v>603052</v>
      </c>
      <c r="F14" s="120">
        <v>603052</v>
      </c>
      <c r="G14" s="30" t="s">
        <v>41</v>
      </c>
      <c r="H14" s="73">
        <v>1</v>
      </c>
      <c r="I14" s="110" t="s">
        <v>26</v>
      </c>
      <c r="J14" s="31" t="s">
        <v>29</v>
      </c>
      <c r="K14" s="23">
        <v>43526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4"/>
      <c r="T14" s="14"/>
    </row>
    <row r="15" spans="1:20" ht="51" customHeight="1" thickBot="1" x14ac:dyDescent="0.35">
      <c r="A15" s="10" t="s">
        <v>50</v>
      </c>
      <c r="B15" s="10" t="s">
        <v>19</v>
      </c>
      <c r="C15" s="29" t="s">
        <v>20</v>
      </c>
      <c r="D15" s="29">
        <v>3</v>
      </c>
      <c r="E15" s="55">
        <v>7044126</v>
      </c>
      <c r="F15" s="121">
        <v>7044126</v>
      </c>
      <c r="G15" s="32" t="s">
        <v>43</v>
      </c>
      <c r="H15" s="74">
        <v>1</v>
      </c>
      <c r="I15" s="111" t="s">
        <v>26</v>
      </c>
      <c r="J15" s="33" t="s">
        <v>28</v>
      </c>
      <c r="K15" s="24">
        <v>43526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50</v>
      </c>
      <c r="B16" s="12" t="s">
        <v>19</v>
      </c>
      <c r="C16" s="26" t="s">
        <v>21</v>
      </c>
      <c r="D16" s="26">
        <v>1</v>
      </c>
      <c r="E16" s="42">
        <v>5031176</v>
      </c>
      <c r="F16" s="122">
        <v>5031176</v>
      </c>
      <c r="G16" s="34" t="s">
        <v>53</v>
      </c>
      <c r="H16" s="75">
        <v>2</v>
      </c>
      <c r="I16" s="112" t="s">
        <v>26</v>
      </c>
      <c r="J16" s="49" t="s">
        <v>25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50</v>
      </c>
      <c r="B17" s="8" t="s">
        <v>19</v>
      </c>
      <c r="C17" s="28" t="s">
        <v>21</v>
      </c>
      <c r="D17" s="28">
        <v>1</v>
      </c>
      <c r="E17" s="42">
        <v>704127</v>
      </c>
      <c r="F17" s="120">
        <v>704127</v>
      </c>
      <c r="G17" s="30" t="s">
        <v>54</v>
      </c>
      <c r="H17" s="73">
        <v>1</v>
      </c>
      <c r="I17" s="110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50</v>
      </c>
      <c r="B18" s="8" t="s">
        <v>19</v>
      </c>
      <c r="C18" s="28" t="s">
        <v>21</v>
      </c>
      <c r="D18" s="28">
        <v>1</v>
      </c>
      <c r="E18" s="42">
        <v>1001177</v>
      </c>
      <c r="F18" s="120">
        <v>1001177</v>
      </c>
      <c r="G18" s="30" t="s">
        <v>55</v>
      </c>
      <c r="H18" s="73">
        <v>2</v>
      </c>
      <c r="I18" s="110" t="s">
        <v>26</v>
      </c>
      <c r="J18" s="36" t="s">
        <v>27</v>
      </c>
      <c r="K18" s="23">
        <v>43533</v>
      </c>
      <c r="L18" s="23">
        <v>43547</v>
      </c>
      <c r="M18" s="23">
        <v>43561</v>
      </c>
      <c r="N18" s="23">
        <v>43582</v>
      </c>
      <c r="O18" s="23">
        <v>43596</v>
      </c>
      <c r="P18" s="23">
        <v>43610</v>
      </c>
      <c r="Q18" s="23">
        <v>43624</v>
      </c>
      <c r="R18" s="23">
        <v>43638</v>
      </c>
      <c r="S18" s="14"/>
      <c r="T18" s="14"/>
    </row>
    <row r="19" spans="1:20" ht="51" customHeight="1" thickBot="1" x14ac:dyDescent="0.35">
      <c r="A19" s="10" t="s">
        <v>50</v>
      </c>
      <c r="B19" s="10" t="s">
        <v>19</v>
      </c>
      <c r="C19" s="29" t="s">
        <v>21</v>
      </c>
      <c r="D19" s="29">
        <v>1</v>
      </c>
      <c r="E19" s="60">
        <v>1002202</v>
      </c>
      <c r="F19" s="121">
        <v>1002202</v>
      </c>
      <c r="G19" s="32" t="s">
        <v>56</v>
      </c>
      <c r="H19" s="74">
        <v>1</v>
      </c>
      <c r="I19" s="111" t="s">
        <v>26</v>
      </c>
      <c r="J19" s="52" t="s">
        <v>25</v>
      </c>
      <c r="K19" s="24">
        <v>43526</v>
      </c>
      <c r="L19" s="24">
        <v>43540</v>
      </c>
      <c r="M19" s="24">
        <v>43554</v>
      </c>
      <c r="N19" s="24">
        <v>43568</v>
      </c>
      <c r="O19" s="24">
        <v>43589</v>
      </c>
      <c r="P19" s="24">
        <v>43603</v>
      </c>
      <c r="Q19" s="24">
        <v>43617</v>
      </c>
      <c r="R19" s="24">
        <v>43631</v>
      </c>
      <c r="S19" s="14"/>
      <c r="T19" s="14"/>
    </row>
    <row r="20" spans="1:20" ht="51" customHeight="1" x14ac:dyDescent="0.3">
      <c r="A20" s="12" t="s">
        <v>50</v>
      </c>
      <c r="B20" s="12" t="s">
        <v>19</v>
      </c>
      <c r="C20" s="26" t="s">
        <v>21</v>
      </c>
      <c r="D20" s="26">
        <v>2</v>
      </c>
      <c r="E20" s="57">
        <v>5031176</v>
      </c>
      <c r="F20" s="122">
        <v>5031176</v>
      </c>
      <c r="G20" s="34" t="s">
        <v>53</v>
      </c>
      <c r="H20" s="75">
        <v>1</v>
      </c>
      <c r="I20" s="112" t="s">
        <v>26</v>
      </c>
      <c r="J20" s="49" t="s">
        <v>27</v>
      </c>
      <c r="K20" s="22">
        <v>43526</v>
      </c>
      <c r="L20" s="22">
        <v>43540</v>
      </c>
      <c r="M20" s="22">
        <v>43554</v>
      </c>
      <c r="N20" s="22">
        <v>43568</v>
      </c>
      <c r="O20" s="22">
        <v>43589</v>
      </c>
      <c r="P20" s="22">
        <v>43603</v>
      </c>
      <c r="Q20" s="22">
        <v>43617</v>
      </c>
      <c r="R20" s="22">
        <v>43631</v>
      </c>
      <c r="S20" s="14"/>
      <c r="T20" s="14"/>
    </row>
    <row r="21" spans="1:20" ht="51" customHeight="1" x14ac:dyDescent="0.3">
      <c r="A21" s="8" t="s">
        <v>50</v>
      </c>
      <c r="B21" s="8" t="s">
        <v>19</v>
      </c>
      <c r="C21" s="28" t="s">
        <v>21</v>
      </c>
      <c r="D21" s="28">
        <v>2</v>
      </c>
      <c r="E21" s="57">
        <v>704127</v>
      </c>
      <c r="F21" s="124">
        <v>704127</v>
      </c>
      <c r="G21" s="30" t="s">
        <v>54</v>
      </c>
      <c r="H21" s="73">
        <v>2</v>
      </c>
      <c r="I21" s="110" t="s">
        <v>26</v>
      </c>
      <c r="J21" s="36" t="s">
        <v>27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50</v>
      </c>
      <c r="B22" s="8" t="s">
        <v>19</v>
      </c>
      <c r="C22" s="28" t="s">
        <v>21</v>
      </c>
      <c r="D22" s="28">
        <v>2</v>
      </c>
      <c r="E22" s="57">
        <v>1001177</v>
      </c>
      <c r="F22" s="120">
        <v>1001177</v>
      </c>
      <c r="G22" s="30" t="s">
        <v>55</v>
      </c>
      <c r="H22" s="73">
        <v>2</v>
      </c>
      <c r="I22" s="110" t="s">
        <v>26</v>
      </c>
      <c r="J22" s="36" t="s">
        <v>25</v>
      </c>
      <c r="K22" s="23">
        <v>43533</v>
      </c>
      <c r="L22" s="23">
        <v>43547</v>
      </c>
      <c r="M22" s="23">
        <v>43561</v>
      </c>
      <c r="N22" s="23">
        <v>43582</v>
      </c>
      <c r="O22" s="23">
        <v>43596</v>
      </c>
      <c r="P22" s="23">
        <v>43610</v>
      </c>
      <c r="Q22" s="23">
        <v>43624</v>
      </c>
      <c r="R22" s="23">
        <v>43638</v>
      </c>
      <c r="S22" s="14"/>
      <c r="T22" s="14"/>
    </row>
    <row r="23" spans="1:20" ht="51" customHeight="1" thickBot="1" x14ac:dyDescent="0.35">
      <c r="A23" s="10" t="s">
        <v>50</v>
      </c>
      <c r="B23" s="10" t="s">
        <v>19</v>
      </c>
      <c r="C23" s="29" t="s">
        <v>21</v>
      </c>
      <c r="D23" s="29">
        <v>2</v>
      </c>
      <c r="E23" s="60">
        <v>1002202</v>
      </c>
      <c r="F23" s="121">
        <v>1002202</v>
      </c>
      <c r="G23" s="32" t="s">
        <v>56</v>
      </c>
      <c r="H23" s="74">
        <v>1</v>
      </c>
      <c r="I23" s="111" t="s">
        <v>26</v>
      </c>
      <c r="J23" s="52" t="s">
        <v>25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2" t="s">
        <v>50</v>
      </c>
      <c r="B24" s="12" t="s">
        <v>19</v>
      </c>
      <c r="C24" s="26" t="s">
        <v>21</v>
      </c>
      <c r="D24" s="26">
        <v>3</v>
      </c>
      <c r="E24" s="57">
        <v>5031176</v>
      </c>
      <c r="F24" s="122">
        <v>5031176</v>
      </c>
      <c r="G24" s="34" t="s">
        <v>53</v>
      </c>
      <c r="H24" s="75">
        <v>1</v>
      </c>
      <c r="I24" s="118" t="s">
        <v>26</v>
      </c>
      <c r="J24" s="49" t="s">
        <v>29</v>
      </c>
      <c r="K24" s="22">
        <v>43526</v>
      </c>
      <c r="L24" s="22">
        <v>43540</v>
      </c>
      <c r="M24" s="22">
        <v>43554</v>
      </c>
      <c r="N24" s="22">
        <v>43568</v>
      </c>
      <c r="O24" s="22">
        <v>43589</v>
      </c>
      <c r="P24" s="22">
        <v>43603</v>
      </c>
      <c r="Q24" s="22">
        <v>43617</v>
      </c>
      <c r="R24" s="22">
        <v>43631</v>
      </c>
      <c r="S24" s="14"/>
      <c r="T24" s="14"/>
    </row>
    <row r="25" spans="1:20" ht="51" customHeight="1" x14ac:dyDescent="0.3">
      <c r="A25" s="8" t="s">
        <v>50</v>
      </c>
      <c r="B25" s="8" t="s">
        <v>19</v>
      </c>
      <c r="C25" s="28" t="s">
        <v>21</v>
      </c>
      <c r="D25" s="28">
        <v>3</v>
      </c>
      <c r="E25" s="57">
        <v>704127</v>
      </c>
      <c r="F25" s="120">
        <v>704127</v>
      </c>
      <c r="G25" s="30" t="s">
        <v>54</v>
      </c>
      <c r="H25" s="73">
        <v>2</v>
      </c>
      <c r="I25" s="118" t="s">
        <v>26</v>
      </c>
      <c r="J25" s="36" t="s">
        <v>28</v>
      </c>
      <c r="K25" s="23">
        <v>43533</v>
      </c>
      <c r="L25" s="23">
        <v>43547</v>
      </c>
      <c r="M25" s="23">
        <v>43561</v>
      </c>
      <c r="N25" s="23">
        <v>43582</v>
      </c>
      <c r="O25" s="23">
        <v>43596</v>
      </c>
      <c r="P25" s="23">
        <v>43610</v>
      </c>
      <c r="Q25" s="23">
        <v>43624</v>
      </c>
      <c r="R25" s="23">
        <v>43638</v>
      </c>
      <c r="S25" s="14"/>
      <c r="T25" s="14"/>
    </row>
    <row r="26" spans="1:20" ht="51" customHeight="1" x14ac:dyDescent="0.3">
      <c r="A26" s="12" t="s">
        <v>50</v>
      </c>
      <c r="B26" s="8" t="s">
        <v>19</v>
      </c>
      <c r="C26" s="26" t="s">
        <v>21</v>
      </c>
      <c r="D26" s="26">
        <v>3</v>
      </c>
      <c r="E26" s="57">
        <v>1001177</v>
      </c>
      <c r="F26" s="122">
        <v>1001177</v>
      </c>
      <c r="G26" s="34" t="s">
        <v>55</v>
      </c>
      <c r="H26" s="73">
        <v>2</v>
      </c>
      <c r="I26" s="118" t="s">
        <v>26</v>
      </c>
      <c r="J26" s="36" t="s">
        <v>29</v>
      </c>
      <c r="K26" s="23">
        <v>43533</v>
      </c>
      <c r="L26" s="23">
        <v>43547</v>
      </c>
      <c r="M26" s="23">
        <v>43561</v>
      </c>
      <c r="N26" s="23">
        <v>43582</v>
      </c>
      <c r="O26" s="23">
        <v>43596</v>
      </c>
      <c r="P26" s="23">
        <v>43610</v>
      </c>
      <c r="Q26" s="23">
        <v>43624</v>
      </c>
      <c r="R26" s="23">
        <v>43638</v>
      </c>
      <c r="S26" s="14"/>
      <c r="T26" s="14"/>
    </row>
    <row r="27" spans="1:20" ht="51" customHeight="1" thickBot="1" x14ac:dyDescent="0.35">
      <c r="A27" s="10" t="s">
        <v>50</v>
      </c>
      <c r="B27" s="10" t="s">
        <v>19</v>
      </c>
      <c r="C27" s="29" t="s">
        <v>21</v>
      </c>
      <c r="D27" s="29">
        <v>3</v>
      </c>
      <c r="E27" s="55">
        <v>1002202</v>
      </c>
      <c r="F27" s="121">
        <v>1002202</v>
      </c>
      <c r="G27" s="32" t="s">
        <v>56</v>
      </c>
      <c r="H27" s="74">
        <v>1</v>
      </c>
      <c r="I27" s="119" t="s">
        <v>26</v>
      </c>
      <c r="J27" s="52" t="s">
        <v>28</v>
      </c>
      <c r="K27" s="66">
        <v>43526</v>
      </c>
      <c r="L27" s="66">
        <v>43540</v>
      </c>
      <c r="M27" s="66">
        <v>43554</v>
      </c>
      <c r="N27" s="66">
        <v>43568</v>
      </c>
      <c r="O27" s="66">
        <v>43589</v>
      </c>
      <c r="P27" s="66">
        <v>43603</v>
      </c>
      <c r="Q27" s="66">
        <v>43617</v>
      </c>
      <c r="R27" s="66">
        <v>43631</v>
      </c>
      <c r="S27" s="14"/>
      <c r="T27" s="14"/>
    </row>
    <row r="28" spans="1:20" ht="51" customHeight="1" x14ac:dyDescent="0.3">
      <c r="A28" s="12" t="s">
        <v>50</v>
      </c>
      <c r="B28" s="12" t="s">
        <v>19</v>
      </c>
      <c r="C28" s="13" t="s">
        <v>22</v>
      </c>
      <c r="D28" s="26" t="s">
        <v>52</v>
      </c>
      <c r="E28" s="42">
        <v>5022690</v>
      </c>
      <c r="F28" s="122">
        <v>5022690</v>
      </c>
      <c r="G28" s="34" t="s">
        <v>57</v>
      </c>
      <c r="H28" s="75">
        <v>1</v>
      </c>
      <c r="I28" s="112" t="s">
        <v>26</v>
      </c>
      <c r="J28" s="49" t="s">
        <v>25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12" t="s">
        <v>50</v>
      </c>
      <c r="B29" s="8" t="s">
        <v>19</v>
      </c>
      <c r="C29" s="9" t="s">
        <v>22</v>
      </c>
      <c r="D29" s="28" t="s">
        <v>52</v>
      </c>
      <c r="E29" s="57">
        <v>1002203</v>
      </c>
      <c r="F29" s="120">
        <v>1002203</v>
      </c>
      <c r="G29" s="30" t="s">
        <v>58</v>
      </c>
      <c r="H29" s="73">
        <v>1</v>
      </c>
      <c r="I29" s="110" t="s">
        <v>26</v>
      </c>
      <c r="J29" s="36" t="s">
        <v>27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12" t="s">
        <v>50</v>
      </c>
      <c r="B30" s="8" t="s">
        <v>19</v>
      </c>
      <c r="C30" s="9" t="s">
        <v>22</v>
      </c>
      <c r="D30" s="28" t="s">
        <v>52</v>
      </c>
      <c r="E30" s="57">
        <v>702138</v>
      </c>
      <c r="F30" s="120">
        <v>702138</v>
      </c>
      <c r="G30" s="30" t="s">
        <v>59</v>
      </c>
      <c r="H30" s="73">
        <v>2</v>
      </c>
      <c r="I30" s="110" t="s">
        <v>26</v>
      </c>
      <c r="J30" s="36" t="s">
        <v>25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12" t="s">
        <v>50</v>
      </c>
      <c r="B31" s="8" t="s">
        <v>19</v>
      </c>
      <c r="C31" s="9" t="s">
        <v>22</v>
      </c>
      <c r="D31" s="28" t="s">
        <v>52</v>
      </c>
      <c r="E31" s="57">
        <v>1002204</v>
      </c>
      <c r="F31" s="120">
        <v>1002204</v>
      </c>
      <c r="G31" s="30" t="s">
        <v>60</v>
      </c>
      <c r="H31" s="73">
        <v>2</v>
      </c>
      <c r="I31" s="110" t="s">
        <v>26</v>
      </c>
      <c r="J31" s="36" t="s">
        <v>27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0" t="s">
        <v>50</v>
      </c>
      <c r="B32" s="10" t="s">
        <v>19</v>
      </c>
      <c r="C32" s="11" t="s">
        <v>22</v>
      </c>
      <c r="D32" s="29" t="s">
        <v>52</v>
      </c>
      <c r="E32" s="55">
        <v>5011855</v>
      </c>
      <c r="F32" s="121">
        <v>5011855</v>
      </c>
      <c r="G32" s="32" t="s">
        <v>61</v>
      </c>
      <c r="H32" s="74">
        <v>1</v>
      </c>
      <c r="I32" s="111" t="s">
        <v>26</v>
      </c>
      <c r="J32" s="52" t="s">
        <v>29</v>
      </c>
      <c r="K32" s="24">
        <v>43526</v>
      </c>
      <c r="L32" s="24">
        <v>43540</v>
      </c>
      <c r="M32" s="24">
        <v>43554</v>
      </c>
      <c r="N32" s="24">
        <v>43568</v>
      </c>
      <c r="O32" s="24">
        <v>43589</v>
      </c>
      <c r="P32" s="24">
        <v>43603</v>
      </c>
      <c r="Q32" s="24">
        <v>43617</v>
      </c>
      <c r="R32" s="24">
        <v>43631</v>
      </c>
      <c r="S32" s="14"/>
      <c r="T32" s="14"/>
    </row>
    <row r="33" spans="1:20" ht="51" customHeight="1" x14ac:dyDescent="0.3">
      <c r="A33" s="12" t="s">
        <v>50</v>
      </c>
      <c r="B33" s="12" t="s">
        <v>19</v>
      </c>
      <c r="C33" s="13" t="s">
        <v>22</v>
      </c>
      <c r="D33" s="26">
        <v>2</v>
      </c>
      <c r="E33" s="42">
        <v>5022690</v>
      </c>
      <c r="F33" s="122">
        <v>5022690</v>
      </c>
      <c r="G33" s="34" t="s">
        <v>57</v>
      </c>
      <c r="H33" s="75">
        <v>1</v>
      </c>
      <c r="I33" s="112" t="s">
        <v>26</v>
      </c>
      <c r="J33" s="49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12" t="s">
        <v>50</v>
      </c>
      <c r="B34" s="8" t="s">
        <v>19</v>
      </c>
      <c r="C34" s="9" t="s">
        <v>22</v>
      </c>
      <c r="D34" s="28">
        <v>2</v>
      </c>
      <c r="E34" s="57">
        <v>1002203</v>
      </c>
      <c r="F34" s="120">
        <v>1002203</v>
      </c>
      <c r="G34" s="30" t="s">
        <v>58</v>
      </c>
      <c r="H34" s="73">
        <v>1</v>
      </c>
      <c r="I34" s="110" t="s">
        <v>26</v>
      </c>
      <c r="J34" s="36" t="s">
        <v>25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1" customHeight="1" x14ac:dyDescent="0.3">
      <c r="A35" s="12" t="s">
        <v>50</v>
      </c>
      <c r="B35" s="8" t="s">
        <v>19</v>
      </c>
      <c r="C35" s="9" t="s">
        <v>22</v>
      </c>
      <c r="D35" s="28">
        <v>2</v>
      </c>
      <c r="E35" s="57">
        <v>702138</v>
      </c>
      <c r="F35" s="120">
        <v>702138</v>
      </c>
      <c r="G35" s="30" t="s">
        <v>59</v>
      </c>
      <c r="H35" s="73">
        <v>2</v>
      </c>
      <c r="I35" s="110" t="s">
        <v>26</v>
      </c>
      <c r="J35" s="36" t="s">
        <v>27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12" t="s">
        <v>50</v>
      </c>
      <c r="B36" s="8" t="s">
        <v>19</v>
      </c>
      <c r="C36" s="9" t="s">
        <v>22</v>
      </c>
      <c r="D36" s="28">
        <v>2</v>
      </c>
      <c r="E36" s="57">
        <v>1002204</v>
      </c>
      <c r="F36" s="120">
        <v>1002204</v>
      </c>
      <c r="G36" s="30" t="s">
        <v>60</v>
      </c>
      <c r="H36" s="73">
        <v>2</v>
      </c>
      <c r="I36" s="110" t="s">
        <v>26</v>
      </c>
      <c r="J36" s="36" t="s">
        <v>25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1" customHeight="1" thickBot="1" x14ac:dyDescent="0.35">
      <c r="A37" s="10" t="s">
        <v>50</v>
      </c>
      <c r="B37" s="10" t="s">
        <v>19</v>
      </c>
      <c r="C37" s="11" t="s">
        <v>22</v>
      </c>
      <c r="D37" s="29">
        <v>2</v>
      </c>
      <c r="E37" s="55">
        <v>5011855</v>
      </c>
      <c r="F37" s="121">
        <v>5011855</v>
      </c>
      <c r="G37" s="32" t="s">
        <v>61</v>
      </c>
      <c r="H37" s="74">
        <v>1</v>
      </c>
      <c r="I37" s="111" t="s">
        <v>26</v>
      </c>
      <c r="J37" s="52" t="s">
        <v>28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2" t="s">
        <v>50</v>
      </c>
      <c r="B38" s="12" t="s">
        <v>19</v>
      </c>
      <c r="C38" s="13" t="s">
        <v>23</v>
      </c>
      <c r="D38" s="26">
        <v>1</v>
      </c>
      <c r="E38" s="42">
        <v>1002205</v>
      </c>
      <c r="F38" s="122">
        <v>1002205</v>
      </c>
      <c r="G38" s="34" t="s">
        <v>62</v>
      </c>
      <c r="H38" s="75">
        <v>2</v>
      </c>
      <c r="I38" s="112" t="s">
        <v>26</v>
      </c>
      <c r="J38" s="49" t="s">
        <v>27</v>
      </c>
      <c r="K38" s="23">
        <v>43533</v>
      </c>
      <c r="L38" s="23">
        <v>43547</v>
      </c>
      <c r="M38" s="23">
        <v>43561</v>
      </c>
      <c r="N38" s="23">
        <v>43582</v>
      </c>
      <c r="O38" s="23">
        <v>43596</v>
      </c>
      <c r="P38" s="23">
        <v>43610</v>
      </c>
      <c r="Q38" s="23">
        <v>43624</v>
      </c>
      <c r="R38" s="23">
        <v>43638</v>
      </c>
      <c r="S38" s="14"/>
      <c r="T38" s="14"/>
    </row>
    <row r="39" spans="1:20" ht="51" customHeight="1" x14ac:dyDescent="0.3">
      <c r="A39" s="12" t="s">
        <v>50</v>
      </c>
      <c r="B39" s="8" t="s">
        <v>19</v>
      </c>
      <c r="C39" s="9" t="s">
        <v>23</v>
      </c>
      <c r="D39" s="28">
        <v>1</v>
      </c>
      <c r="E39" s="57">
        <v>1002206</v>
      </c>
      <c r="F39" s="120">
        <v>1002206</v>
      </c>
      <c r="G39" s="30" t="s">
        <v>63</v>
      </c>
      <c r="H39" s="73">
        <v>1</v>
      </c>
      <c r="I39" s="110" t="s">
        <v>26</v>
      </c>
      <c r="J39" s="36" t="s">
        <v>25</v>
      </c>
      <c r="K39" s="22">
        <v>43526</v>
      </c>
      <c r="L39" s="22">
        <v>43540</v>
      </c>
      <c r="M39" s="22">
        <v>43554</v>
      </c>
      <c r="N39" s="22">
        <v>43568</v>
      </c>
      <c r="O39" s="22">
        <v>43589</v>
      </c>
      <c r="P39" s="22">
        <v>43603</v>
      </c>
      <c r="Q39" s="22">
        <v>43617</v>
      </c>
      <c r="R39" s="22">
        <v>43631</v>
      </c>
      <c r="S39" s="14"/>
      <c r="T39" s="14"/>
    </row>
    <row r="40" spans="1:20" ht="51" customHeight="1" x14ac:dyDescent="0.3">
      <c r="A40" s="12" t="s">
        <v>50</v>
      </c>
      <c r="B40" s="8" t="s">
        <v>19</v>
      </c>
      <c r="C40" s="9" t="s">
        <v>23</v>
      </c>
      <c r="D40" s="28">
        <v>1</v>
      </c>
      <c r="E40" s="57">
        <v>1002207</v>
      </c>
      <c r="F40" s="120">
        <v>1002207</v>
      </c>
      <c r="G40" s="30" t="s">
        <v>64</v>
      </c>
      <c r="H40" s="73">
        <v>2</v>
      </c>
      <c r="I40" s="110" t="s">
        <v>26</v>
      </c>
      <c r="J40" s="36" t="s">
        <v>25</v>
      </c>
      <c r="K40" s="23">
        <v>43533</v>
      </c>
      <c r="L40" s="23">
        <v>43547</v>
      </c>
      <c r="M40" s="23">
        <v>43561</v>
      </c>
      <c r="N40" s="23">
        <v>43582</v>
      </c>
      <c r="O40" s="23">
        <v>43596</v>
      </c>
      <c r="P40" s="23">
        <v>43610</v>
      </c>
      <c r="Q40" s="23">
        <v>43624</v>
      </c>
      <c r="R40" s="23">
        <v>43638</v>
      </c>
      <c r="S40" s="14"/>
      <c r="T40" s="14"/>
    </row>
    <row r="41" spans="1:20" ht="51" customHeight="1" x14ac:dyDescent="0.3">
      <c r="A41" s="12" t="s">
        <v>50</v>
      </c>
      <c r="B41" s="8" t="s">
        <v>19</v>
      </c>
      <c r="C41" s="9" t="s">
        <v>23</v>
      </c>
      <c r="D41" s="28">
        <v>1</v>
      </c>
      <c r="E41" s="57">
        <v>7022082</v>
      </c>
      <c r="F41" s="120">
        <v>7022082</v>
      </c>
      <c r="G41" s="30" t="s">
        <v>65</v>
      </c>
      <c r="H41" s="73">
        <v>1</v>
      </c>
      <c r="I41" s="110" t="s">
        <v>26</v>
      </c>
      <c r="J41" s="36" t="s">
        <v>27</v>
      </c>
      <c r="K41" s="22">
        <v>43526</v>
      </c>
      <c r="L41" s="22">
        <v>43540</v>
      </c>
      <c r="M41" s="22">
        <v>43554</v>
      </c>
      <c r="N41" s="22">
        <v>43568</v>
      </c>
      <c r="O41" s="22">
        <v>43589</v>
      </c>
      <c r="P41" s="22">
        <v>43603</v>
      </c>
      <c r="Q41" s="22">
        <v>43617</v>
      </c>
      <c r="R41" s="22">
        <v>43631</v>
      </c>
      <c r="S41" s="14"/>
      <c r="T41" s="14"/>
    </row>
    <row r="42" spans="1:20" ht="51" customHeight="1" thickBot="1" x14ac:dyDescent="0.35">
      <c r="A42" s="10" t="s">
        <v>50</v>
      </c>
      <c r="B42" s="10" t="s">
        <v>19</v>
      </c>
      <c r="C42" s="11" t="s">
        <v>23</v>
      </c>
      <c r="D42" s="29">
        <v>2</v>
      </c>
      <c r="E42" s="55">
        <v>1002205</v>
      </c>
      <c r="F42" s="121">
        <v>1002205</v>
      </c>
      <c r="G42" s="32" t="s">
        <v>62</v>
      </c>
      <c r="H42" s="74">
        <v>2</v>
      </c>
      <c r="I42" s="111" t="s">
        <v>26</v>
      </c>
      <c r="J42" s="52" t="s">
        <v>25</v>
      </c>
      <c r="K42" s="24">
        <v>43533</v>
      </c>
      <c r="L42" s="24">
        <v>43547</v>
      </c>
      <c r="M42" s="24">
        <v>43561</v>
      </c>
      <c r="N42" s="24">
        <v>43582</v>
      </c>
      <c r="O42" s="24">
        <v>43596</v>
      </c>
      <c r="P42" s="24">
        <v>43610</v>
      </c>
      <c r="Q42" s="24">
        <v>43624</v>
      </c>
      <c r="R42" s="24">
        <v>43638</v>
      </c>
      <c r="S42" s="14"/>
      <c r="T42" s="14"/>
    </row>
    <row r="43" spans="1:20" ht="51" customHeight="1" x14ac:dyDescent="0.3">
      <c r="A43" s="12" t="s">
        <v>50</v>
      </c>
      <c r="B43" s="12" t="s">
        <v>19</v>
      </c>
      <c r="C43" s="13" t="s">
        <v>23</v>
      </c>
      <c r="D43" s="26">
        <v>2</v>
      </c>
      <c r="E43" s="42">
        <v>1002206</v>
      </c>
      <c r="F43" s="122">
        <v>1002206</v>
      </c>
      <c r="G43" s="34" t="s">
        <v>63</v>
      </c>
      <c r="H43" s="75">
        <v>1</v>
      </c>
      <c r="I43" s="112" t="s">
        <v>26</v>
      </c>
      <c r="J43" s="49" t="s">
        <v>27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51" customHeight="1" x14ac:dyDescent="0.3">
      <c r="A44" s="12" t="s">
        <v>50</v>
      </c>
      <c r="B44" s="8" t="s">
        <v>19</v>
      </c>
      <c r="C44" s="9" t="s">
        <v>23</v>
      </c>
      <c r="D44" s="28">
        <v>2</v>
      </c>
      <c r="E44" s="57">
        <v>1002207</v>
      </c>
      <c r="F44" s="120">
        <v>1002207</v>
      </c>
      <c r="G44" s="30" t="s">
        <v>64</v>
      </c>
      <c r="H44" s="73">
        <v>2</v>
      </c>
      <c r="I44" s="110" t="s">
        <v>26</v>
      </c>
      <c r="J44" s="36" t="s">
        <v>27</v>
      </c>
      <c r="K44" s="23">
        <v>43533</v>
      </c>
      <c r="L44" s="23">
        <v>43547</v>
      </c>
      <c r="M44" s="23">
        <v>43561</v>
      </c>
      <c r="N44" s="23">
        <v>43582</v>
      </c>
      <c r="O44" s="23">
        <v>43596</v>
      </c>
      <c r="P44" s="23">
        <v>43610</v>
      </c>
      <c r="Q44" s="23">
        <v>43624</v>
      </c>
      <c r="R44" s="23">
        <v>43638</v>
      </c>
      <c r="S44" s="14"/>
      <c r="T44" s="14"/>
    </row>
    <row r="45" spans="1:20" ht="51" customHeight="1" thickBot="1" x14ac:dyDescent="0.35">
      <c r="A45" s="10" t="s">
        <v>50</v>
      </c>
      <c r="B45" s="10" t="s">
        <v>19</v>
      </c>
      <c r="C45" s="11" t="s">
        <v>23</v>
      </c>
      <c r="D45" s="29">
        <v>2</v>
      </c>
      <c r="E45" s="55">
        <v>7022082</v>
      </c>
      <c r="F45" s="121">
        <v>7022082</v>
      </c>
      <c r="G45" s="32" t="s">
        <v>65</v>
      </c>
      <c r="H45" s="74">
        <v>1</v>
      </c>
      <c r="I45" s="111" t="s">
        <v>26</v>
      </c>
      <c r="J45" s="52" t="s">
        <v>25</v>
      </c>
      <c r="K45" s="24">
        <v>43526</v>
      </c>
      <c r="L45" s="24">
        <v>43540</v>
      </c>
      <c r="M45" s="24">
        <v>43554</v>
      </c>
      <c r="N45" s="24">
        <v>43568</v>
      </c>
      <c r="O45" s="24">
        <v>43589</v>
      </c>
      <c r="P45" s="24">
        <v>43603</v>
      </c>
      <c r="Q45" s="24">
        <v>43617</v>
      </c>
      <c r="R45" s="24">
        <v>43631</v>
      </c>
      <c r="S45" s="14"/>
      <c r="T45" s="14"/>
    </row>
    <row r="46" spans="1:20" ht="51" customHeight="1" x14ac:dyDescent="0.3">
      <c r="A46" s="12" t="s">
        <v>50</v>
      </c>
      <c r="B46" s="123" t="s">
        <v>19</v>
      </c>
      <c r="C46" s="13" t="s">
        <v>24</v>
      </c>
      <c r="D46" s="26">
        <v>1</v>
      </c>
      <c r="E46" s="42">
        <v>1001178</v>
      </c>
      <c r="F46" s="122">
        <v>1001178</v>
      </c>
      <c r="G46" s="34" t="s">
        <v>66</v>
      </c>
      <c r="H46" s="75">
        <v>2</v>
      </c>
      <c r="I46" s="112" t="s">
        <v>26</v>
      </c>
      <c r="J46" s="49" t="s">
        <v>27</v>
      </c>
      <c r="K46" s="22">
        <v>43533</v>
      </c>
      <c r="L46" s="22">
        <v>43547</v>
      </c>
      <c r="M46" s="22">
        <v>43561</v>
      </c>
      <c r="N46" s="22">
        <v>43582</v>
      </c>
      <c r="O46" s="22">
        <v>43596</v>
      </c>
      <c r="P46" s="22">
        <v>43610</v>
      </c>
      <c r="Q46" s="22">
        <v>43624</v>
      </c>
      <c r="R46" s="22">
        <v>43638</v>
      </c>
      <c r="S46" s="14"/>
      <c r="T46" s="14"/>
    </row>
    <row r="47" spans="1:20" ht="50.1" customHeight="1" x14ac:dyDescent="0.3">
      <c r="A47" s="12" t="s">
        <v>50</v>
      </c>
      <c r="B47" s="12" t="s">
        <v>19</v>
      </c>
      <c r="C47" s="13" t="s">
        <v>24</v>
      </c>
      <c r="D47" s="26">
        <v>1</v>
      </c>
      <c r="E47" s="44">
        <v>1002209</v>
      </c>
      <c r="F47" s="122">
        <v>1002209</v>
      </c>
      <c r="G47" s="34" t="s">
        <v>67</v>
      </c>
      <c r="H47" s="75">
        <v>1</v>
      </c>
      <c r="I47" s="112" t="s">
        <v>26</v>
      </c>
      <c r="J47" s="49" t="s">
        <v>27</v>
      </c>
      <c r="K47" s="22">
        <v>43526</v>
      </c>
      <c r="L47" s="22">
        <v>43540</v>
      </c>
      <c r="M47" s="22">
        <v>43554</v>
      </c>
      <c r="N47" s="22">
        <v>43568</v>
      </c>
      <c r="O47" s="22">
        <v>43589</v>
      </c>
      <c r="P47" s="22">
        <v>43603</v>
      </c>
      <c r="Q47" s="22">
        <v>43617</v>
      </c>
      <c r="R47" s="22">
        <v>43631</v>
      </c>
      <c r="S47" s="14"/>
      <c r="T47" s="14"/>
    </row>
    <row r="48" spans="1:20" ht="50.1" customHeight="1" x14ac:dyDescent="0.3">
      <c r="A48" s="12" t="s">
        <v>50</v>
      </c>
      <c r="B48" s="8" t="s">
        <v>19</v>
      </c>
      <c r="C48" s="9" t="s">
        <v>24</v>
      </c>
      <c r="D48" s="28">
        <v>1</v>
      </c>
      <c r="E48" s="58">
        <v>1002208</v>
      </c>
      <c r="F48" s="120">
        <v>1002208</v>
      </c>
      <c r="G48" s="30" t="s">
        <v>68</v>
      </c>
      <c r="H48" s="73">
        <v>2</v>
      </c>
      <c r="I48" s="110" t="s">
        <v>26</v>
      </c>
      <c r="J48" s="36" t="s">
        <v>25</v>
      </c>
      <c r="K48" s="23">
        <v>43533</v>
      </c>
      <c r="L48" s="23">
        <v>43547</v>
      </c>
      <c r="M48" s="23">
        <v>43561</v>
      </c>
      <c r="N48" s="23">
        <v>43582</v>
      </c>
      <c r="O48" s="23">
        <v>43596</v>
      </c>
      <c r="P48" s="23">
        <v>43610</v>
      </c>
      <c r="Q48" s="23">
        <v>43624</v>
      </c>
      <c r="R48" s="23">
        <v>43638</v>
      </c>
      <c r="S48" s="14"/>
      <c r="T48" s="14"/>
    </row>
    <row r="49" spans="1:20" ht="50.1" customHeight="1" thickBot="1" x14ac:dyDescent="0.35">
      <c r="A49" s="10" t="s">
        <v>50</v>
      </c>
      <c r="B49" s="10" t="s">
        <v>19</v>
      </c>
      <c r="C49" s="11" t="s">
        <v>24</v>
      </c>
      <c r="D49" s="29">
        <v>1</v>
      </c>
      <c r="E49" s="54">
        <v>7011584</v>
      </c>
      <c r="F49" s="121">
        <v>7011584</v>
      </c>
      <c r="G49" s="32" t="s">
        <v>69</v>
      </c>
      <c r="H49" s="74">
        <v>1</v>
      </c>
      <c r="I49" s="111" t="s">
        <v>26</v>
      </c>
      <c r="J49" s="52" t="s">
        <v>25</v>
      </c>
      <c r="K49" s="24">
        <v>43526</v>
      </c>
      <c r="L49" s="24">
        <v>43540</v>
      </c>
      <c r="M49" s="24">
        <v>43554</v>
      </c>
      <c r="N49" s="24">
        <v>43568</v>
      </c>
      <c r="O49" s="24">
        <v>43589</v>
      </c>
      <c r="P49" s="24">
        <v>43603</v>
      </c>
      <c r="Q49" s="24">
        <v>43617</v>
      </c>
      <c r="R49" s="24">
        <v>43631</v>
      </c>
      <c r="S49" s="14"/>
      <c r="T49" s="14"/>
    </row>
    <row r="50" spans="1:20" ht="50.1" customHeight="1" x14ac:dyDescent="0.3">
      <c r="A50" s="12" t="s">
        <v>50</v>
      </c>
      <c r="B50" s="123" t="s">
        <v>19</v>
      </c>
      <c r="C50" s="13" t="s">
        <v>36</v>
      </c>
      <c r="D50" s="26">
        <v>1</v>
      </c>
      <c r="E50" s="44">
        <v>1002212</v>
      </c>
      <c r="F50" s="122">
        <v>1002212</v>
      </c>
      <c r="G50" s="34" t="s">
        <v>70</v>
      </c>
      <c r="H50" s="75">
        <v>1</v>
      </c>
      <c r="I50" s="112" t="s">
        <v>26</v>
      </c>
      <c r="J50" s="49" t="s">
        <v>27</v>
      </c>
      <c r="K50" s="22">
        <v>43526</v>
      </c>
      <c r="L50" s="22">
        <v>43540</v>
      </c>
      <c r="M50" s="22">
        <v>43554</v>
      </c>
      <c r="N50" s="22">
        <v>43568</v>
      </c>
      <c r="O50" s="22">
        <v>43589</v>
      </c>
      <c r="P50" s="22">
        <v>43603</v>
      </c>
      <c r="Q50" s="22">
        <v>43617</v>
      </c>
      <c r="R50" s="22">
        <v>43631</v>
      </c>
      <c r="S50" s="14"/>
      <c r="T50" s="14"/>
    </row>
    <row r="51" spans="1:20" ht="50.1" customHeight="1" x14ac:dyDescent="0.3">
      <c r="A51" s="12" t="s">
        <v>50</v>
      </c>
      <c r="B51" s="12" t="s">
        <v>19</v>
      </c>
      <c r="C51" s="13" t="s">
        <v>36</v>
      </c>
      <c r="D51" s="26">
        <v>1</v>
      </c>
      <c r="E51" s="47">
        <v>1002210</v>
      </c>
      <c r="F51" s="122">
        <v>1002210</v>
      </c>
      <c r="G51" s="34" t="s">
        <v>71</v>
      </c>
      <c r="H51" s="75">
        <v>1</v>
      </c>
      <c r="I51" s="112" t="s">
        <v>26</v>
      </c>
      <c r="J51" s="49" t="s">
        <v>25</v>
      </c>
      <c r="K51" s="22">
        <v>43526</v>
      </c>
      <c r="L51" s="22">
        <v>43540</v>
      </c>
      <c r="M51" s="22">
        <v>43554</v>
      </c>
      <c r="N51" s="22">
        <v>43568</v>
      </c>
      <c r="O51" s="22">
        <v>43589</v>
      </c>
      <c r="P51" s="22">
        <v>43603</v>
      </c>
      <c r="Q51" s="22">
        <v>43617</v>
      </c>
      <c r="R51" s="22">
        <v>43631</v>
      </c>
      <c r="S51" s="14"/>
      <c r="T51" s="14"/>
    </row>
    <row r="52" spans="1:20" ht="50.1" customHeight="1" x14ac:dyDescent="0.3">
      <c r="A52" s="12" t="s">
        <v>50</v>
      </c>
      <c r="B52" s="8" t="s">
        <v>19</v>
      </c>
      <c r="C52" s="9" t="s">
        <v>36</v>
      </c>
      <c r="D52" s="28">
        <v>1</v>
      </c>
      <c r="E52" s="45">
        <v>402509</v>
      </c>
      <c r="F52" s="120">
        <v>402509</v>
      </c>
      <c r="G52" s="30" t="s">
        <v>72</v>
      </c>
      <c r="H52" s="73">
        <v>2</v>
      </c>
      <c r="I52" s="110" t="s">
        <v>26</v>
      </c>
      <c r="J52" s="36" t="s">
        <v>25</v>
      </c>
      <c r="K52" s="23">
        <v>43533</v>
      </c>
      <c r="L52" s="23">
        <v>43547</v>
      </c>
      <c r="M52" s="23">
        <v>43561</v>
      </c>
      <c r="N52" s="23">
        <v>43582</v>
      </c>
      <c r="O52" s="23">
        <v>43596</v>
      </c>
      <c r="P52" s="23">
        <v>43610</v>
      </c>
      <c r="Q52" s="23">
        <v>43624</v>
      </c>
      <c r="R52" s="23">
        <v>43638</v>
      </c>
      <c r="S52" s="14"/>
      <c r="T52" s="14"/>
    </row>
    <row r="53" spans="1:20" ht="50.1" customHeight="1" thickBot="1" x14ac:dyDescent="0.35">
      <c r="A53" s="10" t="s">
        <v>50</v>
      </c>
      <c r="B53" s="10" t="s">
        <v>19</v>
      </c>
      <c r="C53" s="11" t="s">
        <v>36</v>
      </c>
      <c r="D53" s="29">
        <v>1</v>
      </c>
      <c r="E53" s="50">
        <v>403188</v>
      </c>
      <c r="F53" s="121">
        <v>403188</v>
      </c>
      <c r="G53" s="32" t="s">
        <v>73</v>
      </c>
      <c r="H53" s="74">
        <v>2</v>
      </c>
      <c r="I53" s="111" t="s">
        <v>26</v>
      </c>
      <c r="J53" s="52" t="s">
        <v>27</v>
      </c>
      <c r="K53" s="24">
        <v>43533</v>
      </c>
      <c r="L53" s="24">
        <v>43547</v>
      </c>
      <c r="M53" s="24">
        <v>43561</v>
      </c>
      <c r="N53" s="24">
        <v>43582</v>
      </c>
      <c r="O53" s="24">
        <v>43596</v>
      </c>
      <c r="P53" s="24">
        <v>43610</v>
      </c>
      <c r="Q53" s="24">
        <v>43624</v>
      </c>
      <c r="R53" s="24">
        <v>43638</v>
      </c>
      <c r="S53" s="14"/>
      <c r="T53" s="14"/>
    </row>
  </sheetData>
  <autoFilter ref="A3:T53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I4:J53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T29"/>
  <sheetViews>
    <sheetView view="pageBreakPreview" topLeftCell="D1" zoomScale="80" zoomScaleNormal="80" zoomScaleSheetLayoutView="80" workbookViewId="0">
      <selection activeCell="D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81"/>
      <c r="B1" s="81"/>
      <c r="C1" s="81"/>
      <c r="D1" s="81"/>
      <c r="E1" s="16"/>
      <c r="F1" s="81"/>
      <c r="G1" s="81"/>
      <c r="H1" s="81"/>
      <c r="I1" s="81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81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81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51</v>
      </c>
      <c r="B4" s="18" t="s">
        <v>19</v>
      </c>
      <c r="C4" s="28" t="s">
        <v>20</v>
      </c>
      <c r="D4" s="28">
        <v>1</v>
      </c>
      <c r="E4" s="57"/>
      <c r="F4" s="86">
        <v>603052</v>
      </c>
      <c r="G4" s="30" t="s">
        <v>41</v>
      </c>
      <c r="H4" s="110">
        <v>2</v>
      </c>
      <c r="I4" s="110" t="s">
        <v>26</v>
      </c>
      <c r="J4" s="31" t="s">
        <v>27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51</v>
      </c>
      <c r="B5" s="19" t="s">
        <v>19</v>
      </c>
      <c r="C5" s="28" t="s">
        <v>20</v>
      </c>
      <c r="D5" s="28">
        <v>1</v>
      </c>
      <c r="E5" s="57"/>
      <c r="F5" s="86">
        <v>1002223</v>
      </c>
      <c r="G5" s="30" t="s">
        <v>74</v>
      </c>
      <c r="H5" s="110">
        <v>1</v>
      </c>
      <c r="I5" s="110" t="s">
        <v>26</v>
      </c>
      <c r="J5" s="31" t="s">
        <v>27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51</v>
      </c>
      <c r="B6" s="19" t="s">
        <v>19</v>
      </c>
      <c r="C6" s="28" t="s">
        <v>20</v>
      </c>
      <c r="D6" s="28">
        <v>1</v>
      </c>
      <c r="E6" s="57"/>
      <c r="F6" s="86">
        <v>5011854</v>
      </c>
      <c r="G6" s="30" t="s">
        <v>42</v>
      </c>
      <c r="H6" s="110">
        <v>1</v>
      </c>
      <c r="I6" s="110" t="s">
        <v>26</v>
      </c>
      <c r="J6" s="31" t="s">
        <v>25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51</v>
      </c>
      <c r="B7" s="25" t="s">
        <v>19</v>
      </c>
      <c r="C7" s="29" t="s">
        <v>20</v>
      </c>
      <c r="D7" s="29">
        <v>1</v>
      </c>
      <c r="E7" s="59"/>
      <c r="F7" s="88">
        <v>7044126</v>
      </c>
      <c r="G7" s="32" t="s">
        <v>43</v>
      </c>
      <c r="H7" s="111">
        <v>2</v>
      </c>
      <c r="I7" s="111" t="s">
        <v>26</v>
      </c>
      <c r="J7" s="33" t="s">
        <v>25</v>
      </c>
      <c r="K7" s="24">
        <v>43533</v>
      </c>
      <c r="L7" s="24">
        <v>43547</v>
      </c>
      <c r="M7" s="24">
        <v>43561</v>
      </c>
      <c r="N7" s="24">
        <v>43582</v>
      </c>
      <c r="O7" s="66">
        <v>43596</v>
      </c>
      <c r="P7" s="66">
        <v>43610</v>
      </c>
      <c r="Q7" s="66">
        <v>43624</v>
      </c>
      <c r="R7" s="66">
        <v>43638</v>
      </c>
      <c r="S7" s="14"/>
      <c r="T7" s="14"/>
    </row>
    <row r="8" spans="1:20" ht="51" customHeight="1" x14ac:dyDescent="0.3">
      <c r="A8" s="123" t="s">
        <v>51</v>
      </c>
      <c r="B8" s="18" t="s">
        <v>19</v>
      </c>
      <c r="C8" s="26" t="s">
        <v>21</v>
      </c>
      <c r="D8" s="26">
        <v>1</v>
      </c>
      <c r="E8" s="42"/>
      <c r="F8" s="87">
        <v>704127</v>
      </c>
      <c r="G8" s="34" t="s">
        <v>54</v>
      </c>
      <c r="H8" s="110">
        <v>1</v>
      </c>
      <c r="I8" s="112" t="s">
        <v>26</v>
      </c>
      <c r="J8" s="49" t="s">
        <v>27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1" customHeight="1" x14ac:dyDescent="0.3">
      <c r="A9" s="8" t="s">
        <v>51</v>
      </c>
      <c r="B9" s="21" t="s">
        <v>19</v>
      </c>
      <c r="C9" s="28" t="s">
        <v>21</v>
      </c>
      <c r="D9" s="28">
        <v>1</v>
      </c>
      <c r="E9" s="42"/>
      <c r="F9" s="86">
        <v>1001177</v>
      </c>
      <c r="G9" s="30" t="s">
        <v>55</v>
      </c>
      <c r="H9" s="110">
        <v>1</v>
      </c>
      <c r="I9" s="110" t="s">
        <v>26</v>
      </c>
      <c r="J9" s="36" t="s">
        <v>25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1" customHeight="1" x14ac:dyDescent="0.3">
      <c r="A10" s="12" t="s">
        <v>51</v>
      </c>
      <c r="B10" s="21" t="s">
        <v>19</v>
      </c>
      <c r="C10" s="28" t="s">
        <v>21</v>
      </c>
      <c r="D10" s="28">
        <v>1</v>
      </c>
      <c r="E10" s="42"/>
      <c r="F10" s="86">
        <v>1002202</v>
      </c>
      <c r="G10" s="30" t="s">
        <v>56</v>
      </c>
      <c r="H10" s="110">
        <v>2</v>
      </c>
      <c r="I10" s="110" t="s">
        <v>26</v>
      </c>
      <c r="J10" s="36" t="s">
        <v>27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16"/>
      <c r="T10" s="14"/>
    </row>
    <row r="11" spans="1:20" ht="51" customHeight="1" thickBot="1" x14ac:dyDescent="0.35">
      <c r="A11" s="102" t="s">
        <v>51</v>
      </c>
      <c r="B11" s="62" t="s">
        <v>19</v>
      </c>
      <c r="C11" s="29" t="s">
        <v>21</v>
      </c>
      <c r="D11" s="29">
        <v>1</v>
      </c>
      <c r="E11" s="55"/>
      <c r="F11" s="88">
        <v>5031176</v>
      </c>
      <c r="G11" s="32" t="s">
        <v>53</v>
      </c>
      <c r="H11" s="111">
        <v>2</v>
      </c>
      <c r="I11" s="111" t="s">
        <v>26</v>
      </c>
      <c r="J11" s="52" t="s">
        <v>25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16"/>
      <c r="T11" s="14"/>
    </row>
    <row r="12" spans="1:20" ht="51" customHeight="1" x14ac:dyDescent="0.3">
      <c r="A12" s="123" t="s">
        <v>51</v>
      </c>
      <c r="B12" s="12" t="s">
        <v>19</v>
      </c>
      <c r="C12" s="26" t="s">
        <v>22</v>
      </c>
      <c r="D12" s="26">
        <v>1</v>
      </c>
      <c r="E12" s="42"/>
      <c r="F12" s="87">
        <v>702138</v>
      </c>
      <c r="G12" s="48" t="s">
        <v>59</v>
      </c>
      <c r="H12" s="112">
        <v>2</v>
      </c>
      <c r="I12" s="112" t="s">
        <v>26</v>
      </c>
      <c r="J12" s="49" t="s">
        <v>27</v>
      </c>
      <c r="K12" s="22">
        <v>43533</v>
      </c>
      <c r="L12" s="22">
        <v>43547</v>
      </c>
      <c r="M12" s="22">
        <v>43561</v>
      </c>
      <c r="N12" s="22">
        <v>43582</v>
      </c>
      <c r="O12" s="22">
        <v>43596</v>
      </c>
      <c r="P12" s="22">
        <v>43610</v>
      </c>
      <c r="Q12" s="22">
        <v>43624</v>
      </c>
      <c r="R12" s="22">
        <v>43638</v>
      </c>
      <c r="S12" s="117"/>
      <c r="T12" s="14"/>
    </row>
    <row r="13" spans="1:20" ht="51" customHeight="1" x14ac:dyDescent="0.3">
      <c r="A13" s="8" t="s">
        <v>51</v>
      </c>
      <c r="B13" s="8" t="s">
        <v>19</v>
      </c>
      <c r="C13" s="28" t="s">
        <v>22</v>
      </c>
      <c r="D13" s="28">
        <v>1</v>
      </c>
      <c r="E13" s="57"/>
      <c r="F13" s="86">
        <v>1002203</v>
      </c>
      <c r="G13" s="40" t="s">
        <v>58</v>
      </c>
      <c r="H13" s="110">
        <v>1</v>
      </c>
      <c r="I13" s="110" t="s">
        <v>26</v>
      </c>
      <c r="J13" s="36" t="s">
        <v>27</v>
      </c>
      <c r="K13" s="22">
        <v>43526</v>
      </c>
      <c r="L13" s="22">
        <v>43540</v>
      </c>
      <c r="M13" s="22">
        <v>43554</v>
      </c>
      <c r="N13" s="22">
        <v>43568</v>
      </c>
      <c r="O13" s="22">
        <v>43589</v>
      </c>
      <c r="P13" s="22">
        <v>43603</v>
      </c>
      <c r="Q13" s="22">
        <v>43617</v>
      </c>
      <c r="R13" s="22">
        <v>43631</v>
      </c>
      <c r="S13" s="117"/>
      <c r="T13" s="14"/>
    </row>
    <row r="14" spans="1:20" ht="51" customHeight="1" x14ac:dyDescent="0.3">
      <c r="A14" s="8" t="s">
        <v>51</v>
      </c>
      <c r="B14" s="8" t="s">
        <v>19</v>
      </c>
      <c r="C14" s="28" t="s">
        <v>22</v>
      </c>
      <c r="D14" s="28">
        <v>1</v>
      </c>
      <c r="E14" s="57"/>
      <c r="F14" s="86">
        <v>1002204</v>
      </c>
      <c r="G14" s="40" t="s">
        <v>60</v>
      </c>
      <c r="H14" s="110">
        <v>2</v>
      </c>
      <c r="I14" s="110" t="s">
        <v>26</v>
      </c>
      <c r="J14" s="36" t="s">
        <v>25</v>
      </c>
      <c r="K14" s="23">
        <v>43533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16"/>
      <c r="T14" s="14"/>
    </row>
    <row r="15" spans="1:20" ht="51" customHeight="1" x14ac:dyDescent="0.3">
      <c r="A15" s="8" t="s">
        <v>51</v>
      </c>
      <c r="B15" s="8" t="s">
        <v>19</v>
      </c>
      <c r="C15" s="28" t="s">
        <v>22</v>
      </c>
      <c r="D15" s="28">
        <v>1</v>
      </c>
      <c r="E15" s="57"/>
      <c r="F15" s="86">
        <v>5011855</v>
      </c>
      <c r="G15" s="40" t="s">
        <v>61</v>
      </c>
      <c r="H15" s="110">
        <v>2</v>
      </c>
      <c r="I15" s="110" t="s">
        <v>26</v>
      </c>
      <c r="J15" s="36" t="s">
        <v>34</v>
      </c>
      <c r="K15" s="23">
        <v>43533</v>
      </c>
      <c r="L15" s="23">
        <v>43547</v>
      </c>
      <c r="M15" s="23">
        <v>43561</v>
      </c>
      <c r="N15" s="23">
        <v>43582</v>
      </c>
      <c r="O15" s="23">
        <v>43596</v>
      </c>
      <c r="P15" s="23">
        <v>43610</v>
      </c>
      <c r="Q15" s="23">
        <v>43624</v>
      </c>
      <c r="R15" s="23">
        <v>43638</v>
      </c>
      <c r="S15" s="116"/>
      <c r="T15" s="14"/>
    </row>
    <row r="16" spans="1:20" ht="51" customHeight="1" thickBot="1" x14ac:dyDescent="0.35">
      <c r="A16" s="102" t="s">
        <v>51</v>
      </c>
      <c r="B16" s="10" t="s">
        <v>19</v>
      </c>
      <c r="C16" s="29" t="s">
        <v>22</v>
      </c>
      <c r="D16" s="29">
        <v>1</v>
      </c>
      <c r="E16" s="55"/>
      <c r="F16" s="88">
        <v>5022690</v>
      </c>
      <c r="G16" s="51" t="s">
        <v>57</v>
      </c>
      <c r="H16" s="111">
        <v>1</v>
      </c>
      <c r="I16" s="111" t="s">
        <v>26</v>
      </c>
      <c r="J16" s="52" t="s">
        <v>25</v>
      </c>
      <c r="K16" s="24">
        <v>43526</v>
      </c>
      <c r="L16" s="24">
        <v>43540</v>
      </c>
      <c r="M16" s="24">
        <v>43554</v>
      </c>
      <c r="N16" s="24">
        <v>43568</v>
      </c>
      <c r="O16" s="24">
        <v>43589</v>
      </c>
      <c r="P16" s="24">
        <v>43603</v>
      </c>
      <c r="Q16" s="24">
        <v>43617</v>
      </c>
      <c r="R16" s="24">
        <v>43631</v>
      </c>
      <c r="S16" s="117"/>
      <c r="T16" s="14"/>
    </row>
    <row r="17" spans="1:20" ht="51" customHeight="1" x14ac:dyDescent="0.3">
      <c r="A17" s="61" t="s">
        <v>51</v>
      </c>
      <c r="B17" s="70" t="s">
        <v>19</v>
      </c>
      <c r="C17" s="94" t="s">
        <v>23</v>
      </c>
      <c r="D17" s="95">
        <v>1</v>
      </c>
      <c r="E17" s="96"/>
      <c r="F17" s="97">
        <v>1002205</v>
      </c>
      <c r="G17" s="48" t="s">
        <v>62</v>
      </c>
      <c r="H17" s="112">
        <v>2</v>
      </c>
      <c r="I17" s="112" t="s">
        <v>26</v>
      </c>
      <c r="J17" s="49" t="s">
        <v>25</v>
      </c>
      <c r="K17" s="22">
        <v>43533</v>
      </c>
      <c r="L17" s="22">
        <v>43547</v>
      </c>
      <c r="M17" s="22">
        <v>43561</v>
      </c>
      <c r="N17" s="22">
        <v>43582</v>
      </c>
      <c r="O17" s="22">
        <v>43596</v>
      </c>
      <c r="P17" s="22">
        <v>43610</v>
      </c>
      <c r="Q17" s="22">
        <v>43624</v>
      </c>
      <c r="R17" s="22">
        <v>43638</v>
      </c>
      <c r="S17" s="14"/>
      <c r="T17" s="14"/>
    </row>
    <row r="18" spans="1:20" ht="51" customHeight="1" x14ac:dyDescent="0.3">
      <c r="A18" s="8" t="s">
        <v>51</v>
      </c>
      <c r="B18" s="8" t="s">
        <v>19</v>
      </c>
      <c r="C18" s="9" t="s">
        <v>23</v>
      </c>
      <c r="D18" s="28">
        <v>1</v>
      </c>
      <c r="E18" s="57"/>
      <c r="F18" s="86">
        <v>1002206</v>
      </c>
      <c r="G18" s="40" t="s">
        <v>63</v>
      </c>
      <c r="H18" s="110">
        <v>1</v>
      </c>
      <c r="I18" s="110" t="s">
        <v>26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x14ac:dyDescent="0.3">
      <c r="A19" s="8" t="s">
        <v>51</v>
      </c>
      <c r="B19" s="8" t="s">
        <v>19</v>
      </c>
      <c r="C19" s="9" t="s">
        <v>23</v>
      </c>
      <c r="D19" s="28">
        <v>1</v>
      </c>
      <c r="E19" s="57"/>
      <c r="F19" s="86">
        <v>1002207</v>
      </c>
      <c r="G19" s="40" t="s">
        <v>64</v>
      </c>
      <c r="H19" s="110">
        <v>2</v>
      </c>
      <c r="I19" s="110" t="s">
        <v>26</v>
      </c>
      <c r="J19" s="36" t="s">
        <v>27</v>
      </c>
      <c r="K19" s="23">
        <v>43533</v>
      </c>
      <c r="L19" s="23">
        <v>43547</v>
      </c>
      <c r="M19" s="23">
        <v>43561</v>
      </c>
      <c r="N19" s="23">
        <v>43582</v>
      </c>
      <c r="O19" s="23">
        <v>43596</v>
      </c>
      <c r="P19" s="23">
        <v>43610</v>
      </c>
      <c r="Q19" s="23">
        <v>43624</v>
      </c>
      <c r="R19" s="23">
        <v>43638</v>
      </c>
      <c r="S19" s="14"/>
      <c r="T19" s="14"/>
    </row>
    <row r="20" spans="1:20" ht="51" customHeight="1" thickBot="1" x14ac:dyDescent="0.35">
      <c r="A20" s="10" t="s">
        <v>51</v>
      </c>
      <c r="B20" s="10" t="s">
        <v>19</v>
      </c>
      <c r="C20" s="98" t="s">
        <v>23</v>
      </c>
      <c r="D20" s="99">
        <v>1</v>
      </c>
      <c r="E20" s="100"/>
      <c r="F20" s="101">
        <v>7022082</v>
      </c>
      <c r="G20" s="51" t="s">
        <v>65</v>
      </c>
      <c r="H20" s="111">
        <v>1</v>
      </c>
      <c r="I20" s="111" t="s">
        <v>26</v>
      </c>
      <c r="J20" s="52" t="s">
        <v>27</v>
      </c>
      <c r="K20" s="24">
        <v>43526</v>
      </c>
      <c r="L20" s="24">
        <v>43540</v>
      </c>
      <c r="M20" s="24">
        <v>43554</v>
      </c>
      <c r="N20" s="24">
        <v>43568</v>
      </c>
      <c r="O20" s="24">
        <v>43589</v>
      </c>
      <c r="P20" s="24">
        <v>43603</v>
      </c>
      <c r="Q20" s="24">
        <v>43617</v>
      </c>
      <c r="R20" s="24">
        <v>43631</v>
      </c>
      <c r="S20" s="14"/>
      <c r="T20" s="14"/>
    </row>
    <row r="21" spans="1:20" ht="51" customHeight="1" x14ac:dyDescent="0.3">
      <c r="A21" s="12" t="s">
        <v>51</v>
      </c>
      <c r="B21" s="12" t="s">
        <v>19</v>
      </c>
      <c r="C21" s="126" t="s">
        <v>24</v>
      </c>
      <c r="D21" s="126">
        <v>1</v>
      </c>
      <c r="E21" s="89"/>
      <c r="F21" s="87">
        <v>1001178</v>
      </c>
      <c r="G21" s="71" t="s">
        <v>66</v>
      </c>
      <c r="H21" s="113">
        <v>1</v>
      </c>
      <c r="I21" s="113" t="s">
        <v>26</v>
      </c>
      <c r="J21" s="90" t="s">
        <v>27</v>
      </c>
      <c r="K21" s="22">
        <v>43526</v>
      </c>
      <c r="L21" s="22">
        <v>43540</v>
      </c>
      <c r="M21" s="22">
        <v>43554</v>
      </c>
      <c r="N21" s="22">
        <v>43568</v>
      </c>
      <c r="O21" s="22">
        <v>43589</v>
      </c>
      <c r="P21" s="22">
        <v>43603</v>
      </c>
      <c r="Q21" s="22">
        <v>43617</v>
      </c>
      <c r="R21" s="22">
        <v>43631</v>
      </c>
    </row>
    <row r="22" spans="1:20" ht="51" customHeight="1" x14ac:dyDescent="0.3">
      <c r="A22" s="8" t="s">
        <v>51</v>
      </c>
      <c r="B22" s="8" t="s">
        <v>19</v>
      </c>
      <c r="C22" s="127" t="s">
        <v>24</v>
      </c>
      <c r="D22" s="127">
        <v>1</v>
      </c>
      <c r="E22" s="84"/>
      <c r="F22" s="86">
        <v>1002208</v>
      </c>
      <c r="G22" s="69" t="s">
        <v>68</v>
      </c>
      <c r="H22" s="114">
        <v>1</v>
      </c>
      <c r="I22" s="114" t="s">
        <v>26</v>
      </c>
      <c r="J22" s="85" t="s">
        <v>25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</row>
    <row r="23" spans="1:20" ht="51" customHeight="1" x14ac:dyDescent="0.3">
      <c r="A23" s="8" t="s">
        <v>51</v>
      </c>
      <c r="B23" s="8" t="s">
        <v>19</v>
      </c>
      <c r="C23" s="127" t="s">
        <v>24</v>
      </c>
      <c r="D23" s="127">
        <v>1</v>
      </c>
      <c r="E23" s="84"/>
      <c r="F23" s="86">
        <v>1002209</v>
      </c>
      <c r="G23" s="69" t="s">
        <v>67</v>
      </c>
      <c r="H23" s="114">
        <v>2</v>
      </c>
      <c r="I23" s="114" t="s">
        <v>26</v>
      </c>
      <c r="J23" s="85" t="s">
        <v>27</v>
      </c>
      <c r="K23" s="65">
        <v>43533</v>
      </c>
      <c r="L23" s="65">
        <v>43547</v>
      </c>
      <c r="M23" s="65">
        <v>43561</v>
      </c>
      <c r="N23" s="65">
        <v>43582</v>
      </c>
      <c r="O23" s="65">
        <v>43596</v>
      </c>
      <c r="P23" s="65">
        <v>43610</v>
      </c>
      <c r="Q23" s="65">
        <v>43624</v>
      </c>
      <c r="R23" s="65">
        <v>43638</v>
      </c>
    </row>
    <row r="24" spans="1:20" ht="51" customHeight="1" thickBot="1" x14ac:dyDescent="0.35">
      <c r="A24" s="10" t="s">
        <v>51</v>
      </c>
      <c r="B24" s="10" t="s">
        <v>19</v>
      </c>
      <c r="C24" s="128" t="s">
        <v>24</v>
      </c>
      <c r="D24" s="128">
        <v>1</v>
      </c>
      <c r="E24" s="92"/>
      <c r="F24" s="88">
        <v>7011584</v>
      </c>
      <c r="G24" s="72" t="s">
        <v>69</v>
      </c>
      <c r="H24" s="115">
        <v>2</v>
      </c>
      <c r="I24" s="115" t="s">
        <v>26</v>
      </c>
      <c r="J24" s="93" t="s">
        <v>25</v>
      </c>
      <c r="K24" s="24">
        <v>43533</v>
      </c>
      <c r="L24" s="24">
        <v>43547</v>
      </c>
      <c r="M24" s="24">
        <v>43561</v>
      </c>
      <c r="N24" s="24">
        <v>43582</v>
      </c>
      <c r="O24" s="24">
        <v>43596</v>
      </c>
      <c r="P24" s="24">
        <v>43610</v>
      </c>
      <c r="Q24" s="24">
        <v>43624</v>
      </c>
      <c r="R24" s="24">
        <v>43638</v>
      </c>
    </row>
    <row r="25" spans="1:20" ht="51" customHeight="1" x14ac:dyDescent="0.3">
      <c r="A25" s="12" t="s">
        <v>51</v>
      </c>
      <c r="B25" s="12" t="s">
        <v>19</v>
      </c>
      <c r="C25" s="126" t="s">
        <v>36</v>
      </c>
      <c r="D25" s="126">
        <v>1</v>
      </c>
      <c r="E25" s="89"/>
      <c r="F25" s="87">
        <v>402509</v>
      </c>
      <c r="G25" s="71" t="s">
        <v>72</v>
      </c>
      <c r="H25" s="113">
        <v>2</v>
      </c>
      <c r="I25" s="113" t="s">
        <v>26</v>
      </c>
      <c r="J25" s="90" t="s">
        <v>25</v>
      </c>
      <c r="K25" s="22">
        <v>43533</v>
      </c>
      <c r="L25" s="22">
        <v>43547</v>
      </c>
      <c r="M25" s="22">
        <v>43561</v>
      </c>
      <c r="N25" s="22">
        <v>43582</v>
      </c>
      <c r="O25" s="22">
        <v>43596</v>
      </c>
      <c r="P25" s="91">
        <v>43610</v>
      </c>
      <c r="Q25" s="91">
        <v>43624</v>
      </c>
      <c r="R25" s="91">
        <v>43638</v>
      </c>
    </row>
    <row r="26" spans="1:20" ht="51" customHeight="1" x14ac:dyDescent="0.3">
      <c r="A26" s="8" t="s">
        <v>51</v>
      </c>
      <c r="B26" s="8" t="s">
        <v>19</v>
      </c>
      <c r="C26" s="127" t="s">
        <v>36</v>
      </c>
      <c r="D26" s="127">
        <v>1</v>
      </c>
      <c r="E26" s="84"/>
      <c r="F26" s="86">
        <v>403188</v>
      </c>
      <c r="G26" s="69" t="s">
        <v>73</v>
      </c>
      <c r="H26" s="114">
        <v>1</v>
      </c>
      <c r="I26" s="114" t="s">
        <v>26</v>
      </c>
      <c r="J26" s="85" t="s">
        <v>27</v>
      </c>
      <c r="K26" s="23">
        <v>43526</v>
      </c>
      <c r="L26" s="23">
        <v>43540</v>
      </c>
      <c r="M26" s="23">
        <v>43554</v>
      </c>
      <c r="N26" s="23">
        <v>43568</v>
      </c>
      <c r="O26" s="23">
        <v>43589</v>
      </c>
      <c r="P26" s="22">
        <v>43603</v>
      </c>
      <c r="Q26" s="22">
        <v>43617</v>
      </c>
      <c r="R26" s="22">
        <v>43631</v>
      </c>
    </row>
    <row r="27" spans="1:20" ht="51" customHeight="1" x14ac:dyDescent="0.3">
      <c r="A27" s="8" t="s">
        <v>51</v>
      </c>
      <c r="B27" s="8" t="s">
        <v>19</v>
      </c>
      <c r="C27" s="127" t="s">
        <v>36</v>
      </c>
      <c r="D27" s="127">
        <v>1</v>
      </c>
      <c r="E27" s="84"/>
      <c r="F27" s="86">
        <v>1002210</v>
      </c>
      <c r="G27" s="69" t="s">
        <v>71</v>
      </c>
      <c r="H27" s="114">
        <v>2</v>
      </c>
      <c r="I27" s="114" t="s">
        <v>26</v>
      </c>
      <c r="J27" s="85" t="s">
        <v>27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65">
        <v>43610</v>
      </c>
      <c r="Q27" s="65">
        <v>43624</v>
      </c>
      <c r="R27" s="65">
        <v>43638</v>
      </c>
    </row>
    <row r="28" spans="1:20" ht="51" customHeight="1" thickBot="1" x14ac:dyDescent="0.35">
      <c r="A28" s="10" t="s">
        <v>51</v>
      </c>
      <c r="B28" s="10" t="s">
        <v>19</v>
      </c>
      <c r="C28" s="128" t="s">
        <v>36</v>
      </c>
      <c r="D28" s="128">
        <v>1</v>
      </c>
      <c r="E28" s="92"/>
      <c r="F28" s="88">
        <v>1002212</v>
      </c>
      <c r="G28" s="72" t="s">
        <v>70</v>
      </c>
      <c r="H28" s="115">
        <v>1</v>
      </c>
      <c r="I28" s="115" t="s">
        <v>26</v>
      </c>
      <c r="J28" s="93" t="s">
        <v>25</v>
      </c>
      <c r="K28" s="24">
        <v>43526</v>
      </c>
      <c r="L28" s="24">
        <v>43540</v>
      </c>
      <c r="M28" s="24">
        <v>43554</v>
      </c>
      <c r="N28" s="24">
        <v>43568</v>
      </c>
      <c r="O28" s="24">
        <v>43589</v>
      </c>
      <c r="P28" s="66">
        <v>43603</v>
      </c>
      <c r="Q28" s="66">
        <v>43617</v>
      </c>
      <c r="R28" s="66">
        <v>43631</v>
      </c>
    </row>
    <row r="29" spans="1:20" ht="51" customHeight="1" x14ac:dyDescent="0.3">
      <c r="H29" s="83"/>
      <c r="I29" s="83"/>
      <c r="J29" s="83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H4:J20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</sheetPr>
  <dimension ref="A1:T20"/>
  <sheetViews>
    <sheetView tabSelected="1" view="pageBreakPreview" zoomScale="80" zoomScaleNormal="80" zoomScaleSheetLayoutView="80" workbookViewId="0">
      <selection activeCell="A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68"/>
      <c r="B1" s="68"/>
      <c r="C1" s="68"/>
      <c r="D1" s="68"/>
      <c r="E1" s="16"/>
      <c r="F1" s="68"/>
      <c r="G1" s="68"/>
      <c r="H1" s="68"/>
      <c r="I1" s="68"/>
      <c r="M1" s="131"/>
      <c r="N1" s="131"/>
      <c r="O1" s="131"/>
      <c r="P1" s="131"/>
      <c r="Q1" s="131"/>
      <c r="R1" s="131"/>
    </row>
    <row r="2" spans="1:20" ht="108" customHeight="1" thickBot="1" x14ac:dyDescent="0.35">
      <c r="A2" s="68"/>
      <c r="B2" s="132" t="s">
        <v>19</v>
      </c>
      <c r="C2" s="132"/>
      <c r="D2" s="132"/>
      <c r="E2" s="133"/>
      <c r="F2" s="132"/>
      <c r="G2" s="132"/>
      <c r="H2" s="132"/>
      <c r="I2" s="132"/>
      <c r="J2" s="132"/>
      <c r="K2" s="132"/>
      <c r="L2" s="132"/>
      <c r="M2" s="68"/>
      <c r="N2" s="132" t="s">
        <v>37</v>
      </c>
      <c r="O2" s="132"/>
      <c r="P2" s="132"/>
      <c r="Q2" s="132"/>
      <c r="R2" s="132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8" t="s">
        <v>39</v>
      </c>
      <c r="B4" s="19" t="s">
        <v>19</v>
      </c>
      <c r="C4" s="28" t="s">
        <v>20</v>
      </c>
      <c r="D4" s="28">
        <v>1</v>
      </c>
      <c r="E4" s="57"/>
      <c r="F4" s="120">
        <v>603052</v>
      </c>
      <c r="G4" s="69" t="s">
        <v>41</v>
      </c>
      <c r="H4" s="110">
        <v>1</v>
      </c>
      <c r="I4" s="110" t="s">
        <v>26</v>
      </c>
      <c r="J4" s="36" t="s">
        <v>29</v>
      </c>
      <c r="K4" s="23">
        <v>43526</v>
      </c>
      <c r="L4" s="23">
        <v>43540</v>
      </c>
      <c r="M4" s="23">
        <v>43554</v>
      </c>
      <c r="N4" s="23">
        <v>43568</v>
      </c>
      <c r="O4" s="23">
        <v>43589</v>
      </c>
      <c r="P4" s="23">
        <v>43603</v>
      </c>
      <c r="Q4" s="23">
        <v>43617</v>
      </c>
      <c r="R4" s="23">
        <v>43631</v>
      </c>
      <c r="S4" s="14"/>
      <c r="T4" s="14"/>
    </row>
    <row r="5" spans="1:20" ht="51" customHeight="1" x14ac:dyDescent="0.3">
      <c r="A5" s="8" t="s">
        <v>39</v>
      </c>
      <c r="B5" s="19" t="s">
        <v>19</v>
      </c>
      <c r="C5" s="28" t="s">
        <v>20</v>
      </c>
      <c r="D5" s="28">
        <v>1</v>
      </c>
      <c r="E5" s="57"/>
      <c r="F5" s="120">
        <v>1002223</v>
      </c>
      <c r="G5" s="69" t="s">
        <v>40</v>
      </c>
      <c r="H5" s="110">
        <v>1</v>
      </c>
      <c r="I5" s="110" t="s">
        <v>26</v>
      </c>
      <c r="J5" s="36" t="s">
        <v>28</v>
      </c>
      <c r="K5" s="23">
        <v>43526</v>
      </c>
      <c r="L5" s="23">
        <v>43540</v>
      </c>
      <c r="M5" s="23">
        <v>43554</v>
      </c>
      <c r="N5" s="23">
        <v>43568</v>
      </c>
      <c r="O5" s="23">
        <v>43589</v>
      </c>
      <c r="P5" s="23">
        <v>43603</v>
      </c>
      <c r="Q5" s="23">
        <v>43617</v>
      </c>
      <c r="R5" s="23">
        <v>43631</v>
      </c>
      <c r="S5" s="14"/>
      <c r="T5" s="14"/>
    </row>
    <row r="6" spans="1:20" ht="51" customHeight="1" x14ac:dyDescent="0.3">
      <c r="A6" s="8" t="s">
        <v>39</v>
      </c>
      <c r="B6" s="19" t="s">
        <v>19</v>
      </c>
      <c r="C6" s="28" t="s">
        <v>20</v>
      </c>
      <c r="D6" s="28">
        <v>1</v>
      </c>
      <c r="E6" s="57"/>
      <c r="F6" s="120">
        <v>5011854</v>
      </c>
      <c r="G6" s="69" t="s">
        <v>42</v>
      </c>
      <c r="H6" s="110">
        <v>2</v>
      </c>
      <c r="I6" s="110" t="s">
        <v>26</v>
      </c>
      <c r="J6" s="36" t="s">
        <v>29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39</v>
      </c>
      <c r="B7" s="20" t="s">
        <v>19</v>
      </c>
      <c r="C7" s="29" t="s">
        <v>20</v>
      </c>
      <c r="D7" s="29">
        <v>1</v>
      </c>
      <c r="E7" s="55"/>
      <c r="F7" s="121">
        <v>7044126</v>
      </c>
      <c r="G7" s="72" t="s">
        <v>43</v>
      </c>
      <c r="H7" s="111">
        <v>2</v>
      </c>
      <c r="I7" s="111" t="s">
        <v>26</v>
      </c>
      <c r="J7" s="52" t="s">
        <v>28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1" customHeight="1" x14ac:dyDescent="0.3">
      <c r="A8" s="12" t="s">
        <v>39</v>
      </c>
      <c r="B8" s="18" t="s">
        <v>19</v>
      </c>
      <c r="C8" s="26" t="s">
        <v>21</v>
      </c>
      <c r="D8" s="26">
        <v>1</v>
      </c>
      <c r="E8" s="42"/>
      <c r="F8" s="122">
        <v>704127</v>
      </c>
      <c r="G8" s="71" t="s">
        <v>54</v>
      </c>
      <c r="H8" s="112">
        <v>1</v>
      </c>
      <c r="I8" s="112" t="s">
        <v>38</v>
      </c>
      <c r="J8" s="49" t="s">
        <v>25</v>
      </c>
      <c r="K8" s="22">
        <v>43527</v>
      </c>
      <c r="L8" s="22">
        <v>43541</v>
      </c>
      <c r="M8" s="22">
        <v>43555</v>
      </c>
      <c r="N8" s="22">
        <v>43569</v>
      </c>
      <c r="O8" s="22">
        <v>43590</v>
      </c>
      <c r="P8" s="22">
        <v>43604</v>
      </c>
      <c r="Q8" s="22">
        <v>43618</v>
      </c>
      <c r="R8" s="22">
        <v>43632</v>
      </c>
      <c r="S8" s="14"/>
      <c r="T8" s="14"/>
    </row>
    <row r="9" spans="1:20" ht="51" customHeight="1" x14ac:dyDescent="0.3">
      <c r="A9" s="8" t="s">
        <v>39</v>
      </c>
      <c r="B9" s="21" t="s">
        <v>19</v>
      </c>
      <c r="C9" s="28" t="s">
        <v>21</v>
      </c>
      <c r="D9" s="28">
        <v>1</v>
      </c>
      <c r="E9" s="57"/>
      <c r="F9" s="120">
        <v>1001177</v>
      </c>
      <c r="G9" s="69" t="s">
        <v>55</v>
      </c>
      <c r="H9" s="110">
        <v>2</v>
      </c>
      <c r="I9" s="110" t="s">
        <v>38</v>
      </c>
      <c r="J9" s="36" t="s">
        <v>27</v>
      </c>
      <c r="K9" s="23">
        <v>43534</v>
      </c>
      <c r="L9" s="23">
        <v>43548</v>
      </c>
      <c r="M9" s="23">
        <v>43562</v>
      </c>
      <c r="N9" s="23">
        <v>43583</v>
      </c>
      <c r="O9" s="23">
        <v>43597</v>
      </c>
      <c r="P9" s="23">
        <v>43611</v>
      </c>
      <c r="Q9" s="23">
        <v>43625</v>
      </c>
      <c r="R9" s="23">
        <v>43639</v>
      </c>
      <c r="S9" s="14"/>
      <c r="T9" s="14"/>
    </row>
    <row r="10" spans="1:20" ht="51" customHeight="1" x14ac:dyDescent="0.3">
      <c r="A10" s="8" t="s">
        <v>39</v>
      </c>
      <c r="B10" s="21" t="s">
        <v>19</v>
      </c>
      <c r="C10" s="28" t="s">
        <v>21</v>
      </c>
      <c r="D10" s="28">
        <v>1</v>
      </c>
      <c r="E10" s="57"/>
      <c r="F10" s="120">
        <v>1002202</v>
      </c>
      <c r="G10" s="69" t="s">
        <v>56</v>
      </c>
      <c r="H10" s="110">
        <v>2</v>
      </c>
      <c r="I10" s="110" t="s">
        <v>38</v>
      </c>
      <c r="J10" s="36" t="s">
        <v>25</v>
      </c>
      <c r="K10" s="23">
        <v>43534</v>
      </c>
      <c r="L10" s="23">
        <v>43548</v>
      </c>
      <c r="M10" s="23">
        <v>43562</v>
      </c>
      <c r="N10" s="23">
        <v>43583</v>
      </c>
      <c r="O10" s="23">
        <v>43597</v>
      </c>
      <c r="P10" s="23">
        <v>43611</v>
      </c>
      <c r="Q10" s="23">
        <v>43625</v>
      </c>
      <c r="R10" s="23">
        <v>43639</v>
      </c>
      <c r="S10" s="14"/>
      <c r="T10" s="14"/>
    </row>
    <row r="11" spans="1:20" ht="51" customHeight="1" thickBot="1" x14ac:dyDescent="0.35">
      <c r="A11" s="10" t="s">
        <v>39</v>
      </c>
      <c r="B11" s="62" t="s">
        <v>19</v>
      </c>
      <c r="C11" s="29" t="s">
        <v>21</v>
      </c>
      <c r="D11" s="29">
        <v>1</v>
      </c>
      <c r="E11" s="55"/>
      <c r="F11" s="121">
        <v>5031176</v>
      </c>
      <c r="G11" s="72" t="s">
        <v>53</v>
      </c>
      <c r="H11" s="111">
        <v>1</v>
      </c>
      <c r="I11" s="111" t="s">
        <v>38</v>
      </c>
      <c r="J11" s="52" t="s">
        <v>27</v>
      </c>
      <c r="K11" s="24">
        <v>43527</v>
      </c>
      <c r="L11" s="24">
        <v>43541</v>
      </c>
      <c r="M11" s="24">
        <v>43555</v>
      </c>
      <c r="N11" s="24">
        <v>43569</v>
      </c>
      <c r="O11" s="24">
        <v>43590</v>
      </c>
      <c r="P11" s="24">
        <v>43604</v>
      </c>
      <c r="Q11" s="24">
        <v>43618</v>
      </c>
      <c r="R11" s="24">
        <v>43632</v>
      </c>
      <c r="S11" s="14"/>
      <c r="T11" s="14"/>
    </row>
    <row r="12" spans="1:20" ht="51" customHeight="1" x14ac:dyDescent="0.3">
      <c r="A12" s="12" t="s">
        <v>39</v>
      </c>
      <c r="B12" s="12" t="s">
        <v>19</v>
      </c>
      <c r="C12" s="26" t="s">
        <v>22</v>
      </c>
      <c r="D12" s="26">
        <v>1</v>
      </c>
      <c r="E12" s="42"/>
      <c r="F12" s="122">
        <v>702138</v>
      </c>
      <c r="G12" s="71" t="s">
        <v>59</v>
      </c>
      <c r="H12" s="112">
        <v>1</v>
      </c>
      <c r="I12" s="112" t="s">
        <v>38</v>
      </c>
      <c r="J12" s="49" t="s">
        <v>25</v>
      </c>
      <c r="K12" s="22">
        <v>43527</v>
      </c>
      <c r="L12" s="22">
        <v>43541</v>
      </c>
      <c r="M12" s="22">
        <v>43555</v>
      </c>
      <c r="N12" s="22">
        <v>43569</v>
      </c>
      <c r="O12" s="22">
        <v>43590</v>
      </c>
      <c r="P12" s="22">
        <v>43604</v>
      </c>
      <c r="Q12" s="22">
        <v>43618</v>
      </c>
      <c r="R12" s="22">
        <v>43632</v>
      </c>
      <c r="S12" s="14"/>
      <c r="T12" s="14"/>
    </row>
    <row r="13" spans="1:20" ht="51" customHeight="1" x14ac:dyDescent="0.3">
      <c r="A13" s="8" t="s">
        <v>39</v>
      </c>
      <c r="B13" s="8" t="s">
        <v>19</v>
      </c>
      <c r="C13" s="28" t="s">
        <v>22</v>
      </c>
      <c r="D13" s="28">
        <v>1</v>
      </c>
      <c r="E13" s="57"/>
      <c r="F13" s="120">
        <v>1002203</v>
      </c>
      <c r="G13" s="69" t="s">
        <v>58</v>
      </c>
      <c r="H13" s="110">
        <v>1</v>
      </c>
      <c r="I13" s="110" t="s">
        <v>38</v>
      </c>
      <c r="J13" s="36" t="s">
        <v>27</v>
      </c>
      <c r="K13" s="23">
        <v>43527</v>
      </c>
      <c r="L13" s="23">
        <v>43541</v>
      </c>
      <c r="M13" s="23">
        <v>43555</v>
      </c>
      <c r="N13" s="23">
        <v>43569</v>
      </c>
      <c r="O13" s="23">
        <v>43590</v>
      </c>
      <c r="P13" s="23">
        <v>43604</v>
      </c>
      <c r="Q13" s="23">
        <v>43618</v>
      </c>
      <c r="R13" s="23">
        <v>43632</v>
      </c>
      <c r="S13" s="14"/>
      <c r="T13" s="14"/>
    </row>
    <row r="14" spans="1:20" ht="51" customHeight="1" x14ac:dyDescent="0.3">
      <c r="A14" s="8" t="s">
        <v>39</v>
      </c>
      <c r="B14" s="8" t="s">
        <v>19</v>
      </c>
      <c r="C14" s="28" t="s">
        <v>22</v>
      </c>
      <c r="D14" s="28">
        <v>1</v>
      </c>
      <c r="E14" s="57"/>
      <c r="F14" s="120">
        <v>1002204</v>
      </c>
      <c r="G14" s="69" t="s">
        <v>60</v>
      </c>
      <c r="H14" s="110">
        <v>2</v>
      </c>
      <c r="I14" s="110" t="s">
        <v>38</v>
      </c>
      <c r="J14" s="36" t="s">
        <v>25</v>
      </c>
      <c r="K14" s="23">
        <v>43534</v>
      </c>
      <c r="L14" s="23">
        <v>43548</v>
      </c>
      <c r="M14" s="23">
        <v>43562</v>
      </c>
      <c r="N14" s="23">
        <v>43583</v>
      </c>
      <c r="O14" s="23">
        <v>43597</v>
      </c>
      <c r="P14" s="23">
        <v>43611</v>
      </c>
      <c r="Q14" s="23">
        <v>43625</v>
      </c>
      <c r="R14" s="23">
        <v>43639</v>
      </c>
      <c r="S14" s="14"/>
      <c r="T14" s="14"/>
    </row>
    <row r="15" spans="1:20" ht="51" customHeight="1" x14ac:dyDescent="0.3">
      <c r="A15" s="8" t="s">
        <v>39</v>
      </c>
      <c r="B15" s="8" t="s">
        <v>19</v>
      </c>
      <c r="C15" s="28" t="s">
        <v>22</v>
      </c>
      <c r="D15" s="28">
        <v>1</v>
      </c>
      <c r="E15" s="57"/>
      <c r="F15" s="120">
        <v>5011855</v>
      </c>
      <c r="G15" s="69" t="s">
        <v>61</v>
      </c>
      <c r="H15" s="110">
        <v>2</v>
      </c>
      <c r="I15" s="110" t="s">
        <v>38</v>
      </c>
      <c r="J15" s="36" t="s">
        <v>27</v>
      </c>
      <c r="K15" s="23">
        <v>43534</v>
      </c>
      <c r="L15" s="23">
        <v>43548</v>
      </c>
      <c r="M15" s="23">
        <v>43562</v>
      </c>
      <c r="N15" s="23">
        <v>43583</v>
      </c>
      <c r="O15" s="23">
        <v>43597</v>
      </c>
      <c r="P15" s="23">
        <v>43611</v>
      </c>
      <c r="Q15" s="23">
        <v>43625</v>
      </c>
      <c r="R15" s="23">
        <v>43639</v>
      </c>
      <c r="S15" s="14"/>
      <c r="T15" s="14"/>
    </row>
    <row r="16" spans="1:20" ht="51" customHeight="1" thickBot="1" x14ac:dyDescent="0.35">
      <c r="A16" s="10" t="s">
        <v>39</v>
      </c>
      <c r="B16" s="10" t="s">
        <v>19</v>
      </c>
      <c r="C16" s="29" t="s">
        <v>22</v>
      </c>
      <c r="D16" s="29">
        <v>1</v>
      </c>
      <c r="E16" s="55"/>
      <c r="F16" s="121">
        <v>5022690</v>
      </c>
      <c r="G16" s="72" t="s">
        <v>57</v>
      </c>
      <c r="H16" s="111">
        <v>2</v>
      </c>
      <c r="I16" s="111" t="s">
        <v>38</v>
      </c>
      <c r="J16" s="52" t="s">
        <v>34</v>
      </c>
      <c r="K16" s="24">
        <v>43534</v>
      </c>
      <c r="L16" s="24">
        <v>43548</v>
      </c>
      <c r="M16" s="24">
        <v>43562</v>
      </c>
      <c r="N16" s="24">
        <v>43583</v>
      </c>
      <c r="O16" s="24">
        <v>43597</v>
      </c>
      <c r="P16" s="24">
        <v>43611</v>
      </c>
      <c r="Q16" s="24">
        <v>43625</v>
      </c>
      <c r="R16" s="24">
        <v>43639</v>
      </c>
      <c r="S16" s="14"/>
      <c r="T16" s="14"/>
    </row>
    <row r="17" spans="1:20" ht="51" customHeight="1" x14ac:dyDescent="0.3">
      <c r="A17" s="12" t="s">
        <v>39</v>
      </c>
      <c r="B17" s="12" t="s">
        <v>19</v>
      </c>
      <c r="C17" s="13" t="s">
        <v>23</v>
      </c>
      <c r="D17" s="26">
        <v>1</v>
      </c>
      <c r="E17" s="42"/>
      <c r="F17" s="122">
        <v>1002205</v>
      </c>
      <c r="G17" s="71" t="s">
        <v>62</v>
      </c>
      <c r="H17" s="112">
        <v>1</v>
      </c>
      <c r="I17" s="112" t="s">
        <v>38</v>
      </c>
      <c r="J17" s="49" t="s">
        <v>25</v>
      </c>
      <c r="K17" s="22">
        <v>43527</v>
      </c>
      <c r="L17" s="22">
        <v>43541</v>
      </c>
      <c r="M17" s="22">
        <v>43555</v>
      </c>
      <c r="N17" s="22">
        <v>43569</v>
      </c>
      <c r="O17" s="22">
        <v>43590</v>
      </c>
      <c r="P17" s="22">
        <v>43604</v>
      </c>
      <c r="Q17" s="22">
        <v>43618</v>
      </c>
      <c r="R17" s="22">
        <v>43632</v>
      </c>
      <c r="S17" s="14"/>
      <c r="T17" s="14"/>
    </row>
    <row r="18" spans="1:20" ht="51" customHeight="1" x14ac:dyDescent="0.3">
      <c r="A18" s="8" t="s">
        <v>39</v>
      </c>
      <c r="B18" s="8" t="s">
        <v>19</v>
      </c>
      <c r="C18" s="9" t="s">
        <v>23</v>
      </c>
      <c r="D18" s="28">
        <v>1</v>
      </c>
      <c r="E18" s="57"/>
      <c r="F18" s="120">
        <v>1002206</v>
      </c>
      <c r="G18" s="69" t="s">
        <v>63</v>
      </c>
      <c r="H18" s="110">
        <v>2</v>
      </c>
      <c r="I18" s="110" t="s">
        <v>38</v>
      </c>
      <c r="J18" s="36" t="s">
        <v>27</v>
      </c>
      <c r="K18" s="23">
        <v>43534</v>
      </c>
      <c r="L18" s="23">
        <v>43548</v>
      </c>
      <c r="M18" s="23">
        <v>43562</v>
      </c>
      <c r="N18" s="23">
        <v>43583</v>
      </c>
      <c r="O18" s="23">
        <v>43597</v>
      </c>
      <c r="P18" s="23">
        <v>43611</v>
      </c>
      <c r="Q18" s="23">
        <v>43625</v>
      </c>
      <c r="R18" s="23">
        <v>43639</v>
      </c>
      <c r="S18" s="14"/>
      <c r="T18" s="14"/>
    </row>
    <row r="19" spans="1:20" ht="51" customHeight="1" x14ac:dyDescent="0.3">
      <c r="A19" s="8" t="s">
        <v>39</v>
      </c>
      <c r="B19" s="8" t="s">
        <v>19</v>
      </c>
      <c r="C19" s="9" t="s">
        <v>23</v>
      </c>
      <c r="D19" s="28">
        <v>1</v>
      </c>
      <c r="E19" s="57"/>
      <c r="F19" s="120">
        <v>1002207</v>
      </c>
      <c r="G19" s="69" t="s">
        <v>64</v>
      </c>
      <c r="H19" s="110">
        <v>2</v>
      </c>
      <c r="I19" s="110" t="s">
        <v>38</v>
      </c>
      <c r="J19" s="36" t="s">
        <v>25</v>
      </c>
      <c r="K19" s="23">
        <v>43534</v>
      </c>
      <c r="L19" s="23">
        <v>43548</v>
      </c>
      <c r="M19" s="23">
        <v>43562</v>
      </c>
      <c r="N19" s="23">
        <v>43583</v>
      </c>
      <c r="O19" s="23">
        <v>43597</v>
      </c>
      <c r="P19" s="23">
        <v>43611</v>
      </c>
      <c r="Q19" s="23">
        <v>43625</v>
      </c>
      <c r="R19" s="23">
        <v>43639</v>
      </c>
      <c r="S19" s="14"/>
      <c r="T19" s="14"/>
    </row>
    <row r="20" spans="1:20" ht="51" customHeight="1" x14ac:dyDescent="0.3">
      <c r="A20" s="8" t="s">
        <v>39</v>
      </c>
      <c r="B20" s="8" t="s">
        <v>19</v>
      </c>
      <c r="C20" s="9" t="s">
        <v>23</v>
      </c>
      <c r="D20" s="28">
        <v>1</v>
      </c>
      <c r="E20" s="57"/>
      <c r="F20" s="120">
        <v>7022082</v>
      </c>
      <c r="G20" s="69" t="s">
        <v>65</v>
      </c>
      <c r="H20" s="110">
        <v>1</v>
      </c>
      <c r="I20" s="110" t="s">
        <v>38</v>
      </c>
      <c r="J20" s="36" t="s">
        <v>27</v>
      </c>
      <c r="K20" s="23">
        <v>43527</v>
      </c>
      <c r="L20" s="23">
        <v>43541</v>
      </c>
      <c r="M20" s="23">
        <v>43555</v>
      </c>
      <c r="N20" s="23">
        <v>43569</v>
      </c>
      <c r="O20" s="23">
        <v>43590</v>
      </c>
      <c r="P20" s="23">
        <v>43604</v>
      </c>
      <c r="Q20" s="23">
        <v>43618</v>
      </c>
      <c r="R20" s="23">
        <v>43632</v>
      </c>
      <c r="S20" s="14"/>
      <c r="T20" s="1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I4:I20</xm:sqref>
        </x14:dataValidation>
        <x14:dataValidation type="list" allowBlank="1" showInputMessage="1" showErrorMessage="1">
          <x14:formula1>
            <xm:f>[1]DIAS_HORAS!#REF!</xm:f>
          </x14:formula1>
          <xm:sqref>J4:J20</xm:sqref>
        </x14:dataValidation>
        <x14:dataValidation type="list" allowBlank="1" showInputMessage="1" showErrorMessage="1">
          <x14:formula1>
            <xm:f>[1]DIAS_HORAS!#REF!</xm:f>
          </x14:formula1>
          <xm:sqref>H4:H20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SST IBAGUÉ </vt:lpstr>
      <vt:lpstr>SST TUNAL</vt:lpstr>
      <vt:lpstr> SST SIBATE</vt:lpstr>
      <vt:lpstr>SST POPAYAN</vt:lpstr>
      <vt:lpstr>SST MEDELLIN</vt:lpstr>
      <vt:lpstr>NEIVA SST</vt:lpstr>
      <vt:lpstr>SST CHAPARRAL</vt:lpstr>
      <vt:lpstr>' SST SIBATE'!Área_de_impresión</vt:lpstr>
      <vt:lpstr>'NEIVA SST'!Área_de_impresión</vt:lpstr>
      <vt:lpstr>'SST CHAPARRAL'!Área_de_impresión</vt:lpstr>
      <vt:lpstr>'SST IBAGUÉ '!Área_de_impresión</vt:lpstr>
      <vt:lpstr>'SST MEDELLIN'!Área_de_impresión</vt:lpstr>
      <vt:lpstr>'SST POPAYAN'!Área_de_impresión</vt:lpstr>
      <vt:lpstr>'SST TUNAL'!Área_de_impresión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2019-01-31T13:45:41Z</cp:lastPrinted>
  <dcterms:created xsi:type="dcterms:W3CDTF">2017-11-10T15:52:42Z</dcterms:created>
  <dcterms:modified xsi:type="dcterms:W3CDTF">2019-01-31T21:55:21Z</dcterms:modified>
</cp:coreProperties>
</file>